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omments2.xml" ContentType="application/vnd.openxmlformats-officedocument.spreadsheetml.comments+xml"/>
  <Override PartName="/xl/tables/table8.xml" ContentType="application/vnd.openxmlformats-officedocument.spreadsheetml.table+xml"/>
  <Override PartName="/xl/tables/table9.xml" ContentType="application/vnd.openxmlformats-officedocument.spreadsheetml.table+xml"/>
  <Override PartName="/xl/comments3.xml" ContentType="application/vnd.openxmlformats-officedocument.spreadsheetml.comments+xml"/>
  <Override PartName="/xl/drawings/drawing4.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comments4.xml" ContentType="application/vnd.openxmlformats-officedocument.spreadsheetml.comments+xml"/>
  <Override PartName="/xl/tables/table12.xml" ContentType="application/vnd.openxmlformats-officedocument.spreadsheetml.table+xml"/>
  <Override PartName="/xl/comments5.xml" ContentType="application/vnd.openxmlformats-officedocument.spreadsheetml.comments+xml"/>
  <Override PartName="/xl/tables/table13.xml" ContentType="application/vnd.openxmlformats-officedocument.spreadsheetml.table+xml"/>
  <Override PartName="/xl/comments6.xml" ContentType="application/vnd.openxmlformats-officedocument.spreadsheetml.comments+xml"/>
  <Override PartName="/xl/tables/table14.xml" ContentType="application/vnd.openxmlformats-officedocument.spreadsheetml.table+xml"/>
  <Override PartName="/xl/comments7.xml" ContentType="application/vnd.openxmlformats-officedocument.spreadsheetml.comments+xml"/>
  <Override PartName="/xl/drawings/drawing5.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comments8.xml" ContentType="application/vnd.openxmlformats-officedocument.spreadsheetml.comments+xml"/>
  <Override PartName="/xl/tables/table17.xml" ContentType="application/vnd.openxmlformats-officedocument.spreadsheetml.table+xml"/>
  <Override PartName="/xl/comments9.xml" ContentType="application/vnd.openxmlformats-officedocument.spreadsheetml.comments+xml"/>
  <Override PartName="/xl/tables/table18.xml" ContentType="application/vnd.openxmlformats-officedocument.spreadsheetml.table+xml"/>
  <Override PartName="/xl/comments10.xml" ContentType="application/vnd.openxmlformats-officedocument.spreadsheetml.comments+xml"/>
  <Override PartName="/xl/tables/table19.xml" ContentType="application/vnd.openxmlformats-officedocument.spreadsheetml.table+xml"/>
  <Override PartName="/xl/comments11.xml" ContentType="application/vnd.openxmlformats-officedocument.spreadsheetml.comments+xml"/>
  <Override PartName="/xl/tables/table20.xml" ContentType="application/vnd.openxmlformats-officedocument.spreadsheetml.table+xml"/>
  <Override PartName="/xl/comments12.xml" ContentType="application/vnd.openxmlformats-officedocument.spreadsheetml.comments+xml"/>
  <Override PartName="/xl/tables/table21.xml" ContentType="application/vnd.openxmlformats-officedocument.spreadsheetml.table+xml"/>
  <Override PartName="/xl/comments13.xml" ContentType="application/vnd.openxmlformats-officedocument.spreadsheetml.comments+xml"/>
  <Override PartName="/xl/tables/table22.xml" ContentType="application/vnd.openxmlformats-officedocument.spreadsheetml.table+xml"/>
  <Override PartName="/xl/tables/table23.xml" ContentType="application/vnd.openxmlformats-officedocument.spreadsheetml.table+xml"/>
  <Override PartName="/xl/comments1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P:\Pdf-Uebergabe\Doc\JAHRBUCH 2024\Kapitel\Kapitel für 2024\"/>
    </mc:Choice>
  </mc:AlternateContent>
  <bookViews>
    <workbookView xWindow="0" yWindow="0" windowWidth="28800" windowHeight="11325"/>
  </bookViews>
  <sheets>
    <sheet name="Titelblatt" sheetId="17" r:id="rId1"/>
    <sheet name="Inhalt" sheetId="18" r:id="rId2"/>
    <sheet name="Überblick in Grafiken" sheetId="19" r:id="rId3"/>
    <sheet name="Überblick in Worten" sheetId="20" r:id="rId4"/>
    <sheet name="9.1" sheetId="21" r:id="rId5"/>
    <sheet name="9.2.1" sheetId="48" r:id="rId6"/>
    <sheet name="9.2.2+9.2.3" sheetId="49" r:id="rId7"/>
    <sheet name="9.3.1" sheetId="23" r:id="rId8"/>
    <sheet name="9.3.2" sheetId="24" r:id="rId9"/>
    <sheet name="9.3.3" sheetId="44" r:id="rId10"/>
    <sheet name="9.4.1" sheetId="26" r:id="rId11"/>
    <sheet name="9.5.1" sheetId="27" r:id="rId12"/>
    <sheet name="9.6.1" sheetId="38" r:id="rId13"/>
    <sheet name="9.6.2" sheetId="39" r:id="rId14"/>
    <sheet name="9.7.1" sheetId="29" r:id="rId15"/>
    <sheet name="9.8.1" sheetId="30" r:id="rId16"/>
    <sheet name="9.8.2" sheetId="31" r:id="rId17"/>
    <sheet name="9.9.1+9.9.2" sheetId="40" r:id="rId18"/>
    <sheet name="Fußnotenerläuterungen" sheetId="33" r:id="rId19"/>
    <sheet name="Methodik" sheetId="42" r:id="rId20"/>
    <sheet name="Glossar" sheetId="43" r:id="rId21"/>
    <sheet name="Mehr zum Thema" sheetId="36" r:id="rId22"/>
    <sheet name=" " sheetId="41" r:id="rId23"/>
  </sheets>
  <definedNames>
    <definedName name="_GrafikDaten_9.1">Titelblatt!$C$20:$E$30</definedName>
    <definedName name="_GrafikDaten_9.2">'Überblick in Grafiken'!$C$3:$F$12</definedName>
    <definedName name="_GrafikDaten_9.3">'Überblick in Grafiken'!$C$23:$G$34</definedName>
    <definedName name="_GrafikDaten_9.4">'Überblick in Grafiken'!$C$43:$E$53</definedName>
    <definedName name="_GrafikDaten_9.5">'9.2.1'!$M$26:$R$50</definedName>
    <definedName name="_GrafikDaten_9.6">'9.3.1'!$J$14:$M$23</definedName>
    <definedName name="_GrafikDaten_9.7">'9.5.1'!$H$38:$I$46</definedName>
    <definedName name="_Tabelle_9.1">'9.1'!$A$2:$I$45</definedName>
    <definedName name="_Tabelle_9.2.1">'9.2.1'!$A$3:$K$24</definedName>
    <definedName name="_Tabelle_9.2.2">'9.2.2+9.2.3'!$A$3:$D$24</definedName>
    <definedName name="_Tabelle_9.2.3">'9.2.2+9.2.3'!$A$27:$I$48</definedName>
    <definedName name="_Tabelle_9.3.1">'9.3.1'!$A$3:$H$12</definedName>
    <definedName name="_Tabelle_9.3.2">'9.3.2'!$A$3:$G$54</definedName>
    <definedName name="_Tabelle_9.3.3">'9.3.3'!$A$3:$J$20</definedName>
    <definedName name="_Tabelle_9.4.1">'9.4.1'!$A$3:$G$49</definedName>
    <definedName name="_Tabelle_9.5.1">'9.5.1'!$A$3:$F$36</definedName>
    <definedName name="_Tabelle_9.6.1">'9.6.1'!$A$3:$J$20</definedName>
    <definedName name="_Tabelle_9.6.2">'9.6.2'!$A$3:$M$20</definedName>
    <definedName name="_Tabelle_9.7.1">'9.7.1'!$A$3:$F$42</definedName>
    <definedName name="_Tabelle_9.8.1">'9.8.1'!$A$3:$H$33</definedName>
    <definedName name="_Tabelle_9.8.2">'9.8.2'!$A$3:$H$44</definedName>
    <definedName name="_Tabelle_9.9.1">'9.9.1+9.9.2'!$A$3:$H$13</definedName>
    <definedName name="_Tabelle_9.9.2">'9.9.1+9.9.2'!$A$16:$H$39</definedName>
    <definedName name="_xlnm.Print_Area" localSheetId="4">'9.1'!$A$2:$I$45</definedName>
    <definedName name="_xlnm.Print_Area" localSheetId="5">'9.2.1'!$A$2:$K$49</definedName>
    <definedName name="_xlnm.Print_Area" localSheetId="6">'9.2.2+9.2.3'!$A$2:$I$48</definedName>
    <definedName name="_xlnm.Print_Area" localSheetId="7">'9.3.1'!$A$2:$H$53</definedName>
    <definedName name="_xlnm.Print_Area" localSheetId="8">'9.3.2'!$A$2:$G$54</definedName>
    <definedName name="_xlnm.Print_Area" localSheetId="9">'9.3.3'!$A$2:$J$20</definedName>
    <definedName name="_xlnm.Print_Area" localSheetId="10">'9.4.1'!$A$2:$G$49</definedName>
    <definedName name="_xlnm.Print_Area" localSheetId="11">'9.5.1'!$A$2:$F$54</definedName>
    <definedName name="_xlnm.Print_Area" localSheetId="12">'9.6.1'!$A$2:$J$20</definedName>
    <definedName name="_xlnm.Print_Area" localSheetId="13">'9.6.2'!$A$2:$M$20</definedName>
    <definedName name="_xlnm.Print_Area" localSheetId="14">'9.7.1'!$A$2:$F$42</definedName>
    <definedName name="_xlnm.Print_Area" localSheetId="15">'9.8.1'!$A$2:$H$33</definedName>
    <definedName name="_xlnm.Print_Area" localSheetId="16">'9.8.2'!$A$2:$H$44</definedName>
    <definedName name="_xlnm.Print_Area" localSheetId="17">'9.9.1+9.9.2'!$A$2:$H$46</definedName>
    <definedName name="_xlnm.Print_Area" localSheetId="18">Fußnotenerläuterungen!$A$2:$B$24</definedName>
    <definedName name="_xlnm.Print_Area" localSheetId="20">Glossar!$A$2:$A$29</definedName>
    <definedName name="_xlnm.Print_Area" localSheetId="1">Inhalt!$A$2:$C$42</definedName>
    <definedName name="_xlnm.Print_Area" localSheetId="21">'Mehr zum Thema'!$A$2:$B$16</definedName>
    <definedName name="_xlnm.Print_Area" localSheetId="19">Methodik!$A$2:$A$15</definedName>
    <definedName name="_xlnm.Print_Area" localSheetId="0">Titelblatt!$A$2:$A$54</definedName>
    <definedName name="_xlnm.Print_Area" localSheetId="2">'Überblick in Grafiken'!$A$2:$A$63</definedName>
    <definedName name="_xlnm.Print_Area" localSheetId="3">'Überblick in Worten'!$A$2:$B$13</definedName>
    <definedName name="_xlnm.Print_Titles" localSheetId="5">'9.2.1'!$2:$2</definedName>
    <definedName name="_xlnm.Print_Titles" localSheetId="6">'9.2.2+9.2.3'!$2:$2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8" l="1"/>
  <c r="C6" i="18"/>
  <c r="C8" i="18"/>
  <c r="C9" i="18"/>
  <c r="C10" i="18"/>
  <c r="C12" i="18"/>
  <c r="C13" i="18"/>
  <c r="C14" i="18"/>
  <c r="C16" i="18"/>
  <c r="C18" i="18"/>
  <c r="C20" i="18"/>
  <c r="C21" i="18"/>
  <c r="C23" i="18"/>
  <c r="C25" i="18"/>
  <c r="C26" i="18"/>
  <c r="C28" i="18"/>
  <c r="C29" i="18"/>
  <c r="C31" i="18"/>
  <c r="C32" i="18"/>
  <c r="C33" i="18"/>
  <c r="C34" i="18"/>
  <c r="C35" i="18"/>
  <c r="C36" i="18"/>
  <c r="C37" i="18"/>
  <c r="C39" i="18"/>
  <c r="C40" i="18"/>
  <c r="C41" i="18"/>
  <c r="C42" i="18"/>
  <c r="C3" i="18"/>
  <c r="R50" i="48" l="1"/>
  <c r="Q50" i="48"/>
  <c r="P50" i="48"/>
  <c r="O50" i="48"/>
  <c r="N50" i="48"/>
  <c r="D30" i="17" l="1"/>
  <c r="D29" i="17"/>
  <c r="D28" i="17"/>
  <c r="D27" i="17"/>
  <c r="D26" i="17"/>
  <c r="D25" i="17"/>
  <c r="D24" i="17"/>
  <c r="D23" i="17"/>
  <c r="D22" i="17"/>
  <c r="G34" i="19" l="1"/>
  <c r="F34" i="19"/>
  <c r="E34" i="19"/>
  <c r="D34" i="19"/>
</calcChain>
</file>

<file path=xl/comments1.xml><?xml version="1.0" encoding="utf-8"?>
<comments xmlns="http://schemas.openxmlformats.org/spreadsheetml/2006/main">
  <authors>
    <author>Angelika Etzien</author>
    <author>Lange, Christina</author>
  </authors>
  <commentList>
    <comment ref="D4" authorId="0" shapeId="0">
      <text>
        <r>
          <rPr>
            <sz val="7"/>
            <color indexed="81"/>
            <rFont val="Calibri"/>
            <family val="2"/>
            <scheme val="minor"/>
          </rPr>
          <t>Ab 2007: Nettoausweisung der Gemeinschaftsteuern.</t>
        </r>
      </text>
    </comment>
    <comment ref="A6" authorId="0" shapeId="0">
      <text>
        <r>
          <rPr>
            <sz val="7"/>
            <color indexed="81"/>
            <rFont val="Calibri"/>
            <family val="2"/>
            <scheme val="minor"/>
          </rPr>
          <t>Ab 2005: Ohne Einfuhrumsatzsteuer.</t>
        </r>
      </text>
    </comment>
    <comment ref="A8" authorId="0" shapeId="0">
      <text>
        <r>
          <rPr>
            <sz val="7"/>
            <color indexed="81"/>
            <rFont val="Calibri"/>
            <family val="2"/>
            <scheme val="minor"/>
          </rPr>
          <t>1995 und 2005: Vor Abzug von Kindergeld (Familienkassen- und steuerliches Kindergeld).</t>
        </r>
      </text>
    </comment>
    <comment ref="A9" authorId="1" shapeId="0">
      <text>
        <r>
          <rPr>
            <sz val="7"/>
            <color indexed="81"/>
            <rFont val="Calibri"/>
            <family val="2"/>
            <scheme val="minor"/>
          </rPr>
          <t>1995 und 2005: Vor Abzug von Erstattungen (Bundesamt für Finanzen, Bonn).</t>
        </r>
      </text>
    </comment>
    <comment ref="A10" authorId="0" shapeId="0">
      <text>
        <r>
          <rPr>
            <sz val="7"/>
            <color indexed="81"/>
            <rFont val="Calibri"/>
            <family val="2"/>
            <scheme val="minor"/>
          </rPr>
          <t>1995 und 2005: Vor Abzug von Erstattungen (Bundesamt für Finanzen, Bonn).</t>
        </r>
      </text>
    </comment>
    <comment ref="A11" authorId="0" shapeId="0">
      <text>
        <r>
          <rPr>
            <sz val="7"/>
            <color indexed="81"/>
            <rFont val="Calibri"/>
            <family val="2"/>
            <scheme val="minor"/>
          </rPr>
          <t>Bis 2007: Nur Zinsabschlag.</t>
        </r>
      </text>
    </comment>
    <comment ref="A12" authorId="1" shapeId="0">
      <text>
        <r>
          <rPr>
            <sz val="7"/>
            <color indexed="81"/>
            <rFont val="Calibri"/>
            <family val="2"/>
            <scheme val="minor"/>
          </rPr>
          <t>1995 und 2005: Vor Abzug von Erstattungen (Bundesamt für Finanzen, Bonn).</t>
        </r>
      </text>
    </comment>
  </commentList>
</comments>
</file>

<file path=xl/comments10.xml><?xml version="1.0" encoding="utf-8"?>
<comments xmlns="http://schemas.openxmlformats.org/spreadsheetml/2006/main">
  <authors>
    <author>Lange, Christina</author>
  </authors>
  <commentList>
    <comment ref="A5" authorId="0" shapeId="0">
      <text>
        <r>
          <rPr>
            <sz val="7"/>
            <color indexed="81"/>
            <rFont val="Calibri"/>
            <family val="2"/>
            <scheme val="minor"/>
          </rPr>
          <t>Fallzahlen der Einkunftsarten nicht addierbar.</t>
        </r>
      </text>
    </comment>
    <comment ref="A6" authorId="0" shapeId="0">
      <text>
        <r>
          <rPr>
            <sz val="7"/>
            <color indexed="81"/>
            <rFont val="Calibri"/>
            <family val="2"/>
            <scheme val="minor"/>
          </rPr>
          <t>Fallzahlen der Einkunftsarten nicht addierbar.</t>
        </r>
      </text>
    </comment>
    <comment ref="A10" authorId="0" shapeId="0">
      <text>
        <r>
          <rPr>
            <sz val="7"/>
            <color indexed="81"/>
            <rFont val="Calibri"/>
            <family val="2"/>
            <scheme val="minor"/>
          </rPr>
          <t>Einschließlich Einkommen der Organgesellschaften.</t>
        </r>
      </text>
    </comment>
    <comment ref="A11" authorId="0" shapeId="0">
      <text>
        <r>
          <rPr>
            <sz val="7"/>
            <color indexed="81"/>
            <rFont val="Calibri"/>
            <family val="2"/>
            <scheme val="minor"/>
          </rPr>
          <t>Einschließlich Einkommen der Organgesellschaften.</t>
        </r>
      </text>
    </comment>
  </commentList>
</comments>
</file>

<file path=xl/comments11.xml><?xml version="1.0" encoding="utf-8"?>
<comments xmlns="http://schemas.openxmlformats.org/spreadsheetml/2006/main">
  <authors>
    <author>Angelika Etzien</author>
  </authors>
  <commentList>
    <comment ref="B4" authorId="0" shapeId="0">
      <text>
        <r>
          <rPr>
            <sz val="7"/>
            <color indexed="81"/>
            <rFont val="Calibri"/>
            <family val="2"/>
            <scheme val="minor"/>
          </rPr>
          <t>Ohne Organschaften und ohne steuerbefreite Körperschaften.</t>
        </r>
      </text>
    </comment>
  </commentList>
</comments>
</file>

<file path=xl/comments12.xml><?xml version="1.0" encoding="utf-8"?>
<comments xmlns="http://schemas.openxmlformats.org/spreadsheetml/2006/main">
  <authors>
    <author>Lange, Christina</author>
  </authors>
  <commentList>
    <comment ref="B5" authorId="0" shapeId="0">
      <text>
        <r>
          <rPr>
            <sz val="7"/>
            <color indexed="81"/>
            <rFont val="Calibri"/>
            <family val="2"/>
            <scheme val="minor"/>
          </rPr>
          <t>Anzahl = Steuerpflichtige bzw. Fälle.</t>
        </r>
      </text>
    </comment>
    <comment ref="A32" authorId="0" shapeId="0">
      <text>
        <r>
          <rPr>
            <sz val="7"/>
            <color indexed="81"/>
            <rFont val="Calibri"/>
            <family val="2"/>
            <scheme val="minor"/>
          </rPr>
          <t>Kapitalgesellschaften, Erwerbs- und Wirtschaftsgenossenschaften, Versicherungsvereine auf Gegenseitigkeit.</t>
        </r>
      </text>
    </comment>
  </commentList>
</comments>
</file>

<file path=xl/comments13.xml><?xml version="1.0" encoding="utf-8"?>
<comments xmlns="http://schemas.openxmlformats.org/spreadsheetml/2006/main">
  <authors>
    <author>Lange, Christina</author>
  </authors>
  <commentList>
    <comment ref="B5" authorId="0" shapeId="0">
      <text>
        <r>
          <rPr>
            <sz val="7"/>
            <color indexed="81"/>
            <rFont val="Calibri"/>
            <family val="2"/>
            <scheme val="minor"/>
          </rPr>
          <t>Anzahl = Steuerpflichtige bzw. Fälle.</t>
        </r>
      </text>
    </comment>
    <comment ref="A43" authorId="0" shapeId="0">
      <text>
        <r>
          <rPr>
            <sz val="7"/>
            <color indexed="81"/>
            <rFont val="Calibri"/>
            <family val="2"/>
            <scheme val="minor"/>
          </rPr>
          <t>Kapitalgesellschaften, Erwerbs- und Wirtschaftsgenossenschaften, Versicherungsvereine auf Gegenseitigkeit.</t>
        </r>
      </text>
    </comment>
  </commentList>
</comments>
</file>

<file path=xl/comments14.xml><?xml version="1.0" encoding="utf-8"?>
<comments xmlns="http://schemas.openxmlformats.org/spreadsheetml/2006/main">
  <authors>
    <author>Angelika Etzien</author>
    <author>Etzien, Angelika</author>
    <author>Lange, Christina</author>
  </authors>
  <commentList>
    <comment ref="A5" authorId="0" shapeId="0">
      <text>
        <r>
          <rPr>
            <sz val="7"/>
            <color indexed="81"/>
            <rFont val="Calibri"/>
            <family val="2"/>
            <scheme val="minor"/>
          </rPr>
          <t>Erstfestsetzungen von beschränkt und unbeschränkt steuerpflichtigen Erwerben größer als 0 EUR.</t>
        </r>
      </text>
    </comment>
    <comment ref="A6" authorId="0" shapeId="0">
      <text>
        <r>
          <rPr>
            <sz val="7"/>
            <color indexed="81"/>
            <rFont val="Calibri"/>
            <family val="2"/>
            <scheme val="minor"/>
          </rPr>
          <t>Erstfestsetzungen von beschränkt und unbeschränkt steuerpflichtigen Erwerben größer als 0 EUR.</t>
        </r>
      </text>
    </comment>
    <comment ref="A7" authorId="0" shapeId="0">
      <text>
        <r>
          <rPr>
            <sz val="7"/>
            <color indexed="81"/>
            <rFont val="Calibri"/>
            <family val="2"/>
            <scheme val="minor"/>
          </rPr>
          <t>Erstfestsetzungen von beschränkt und unbeschränkt steuerpflichtigen Erwerben größer als 0 EUR.</t>
        </r>
      </text>
    </comment>
    <comment ref="A16" authorId="1" shapeId="0">
      <text>
        <r>
          <rPr>
            <sz val="7"/>
            <color indexed="81"/>
            <rFont val="Calibri"/>
            <family val="2"/>
            <scheme val="minor"/>
          </rPr>
          <t>Enthalten ist das im Rahmen einer Erstfestsetzung ermittelte vererbte Vermögen im Festsetzungsjahr.</t>
        </r>
      </text>
    </comment>
    <comment ref="A17" authorId="0" shapeId="0">
      <text>
        <r>
          <rPr>
            <sz val="7"/>
            <color indexed="81"/>
            <rFont val="Calibri"/>
            <family val="2"/>
            <scheme val="minor"/>
          </rPr>
          <t>Ausgenommen sind Fälle ohne Nachlassgegenstände und Nachlassverbindlichkeiten (sonstige Erwerbe, z. B. Vermächtnisse).</t>
        </r>
      </text>
    </comment>
    <comment ref="A18" authorId="2" shapeId="0">
      <text>
        <r>
          <rPr>
            <sz val="7"/>
            <color indexed="81"/>
            <rFont val="Calibri"/>
            <family val="2"/>
            <scheme val="minor"/>
          </rPr>
          <t>Die summierte Anzahl der Fälle der Vermögensarten kann größer sein als die Anzahl der Fälle beim Gesamtwert der Nachlassgegenstände.</t>
        </r>
      </text>
    </comment>
  </commentList>
</comments>
</file>

<file path=xl/comments2.xml><?xml version="1.0" encoding="utf-8"?>
<comments xmlns="http://schemas.openxmlformats.org/spreadsheetml/2006/main">
  <authors>
    <author xml:space="preserve"> </author>
  </authors>
  <commentList>
    <comment ref="B18" authorId="0" shapeId="0">
      <text>
        <r>
          <rPr>
            <sz val="7"/>
            <color indexed="81"/>
            <rFont val="Calibri"/>
            <family val="2"/>
            <scheme val="minor"/>
          </rPr>
          <t>EUR/EW = EUR je Einwohnerin bzw. Einwohner.
Nach dem Bevölkerungsstand vom 30.06.2023 im Gebiet vom 31.12.2023.</t>
        </r>
      </text>
    </comment>
    <comment ref="B24" authorId="0" shapeId="0">
      <text>
        <r>
          <rPr>
            <sz val="7"/>
            <color indexed="81"/>
            <rFont val="Calibri"/>
            <family val="2"/>
            <scheme val="minor"/>
          </rPr>
          <t>EUR/EW = EUR je Einwohnerin bzw. Einwohner.
Nach dem Bevölkerungsstand vom 30.06.2023 im Gebiet vom 31.12.2023.</t>
        </r>
      </text>
    </comment>
  </commentList>
</comments>
</file>

<file path=xl/comments3.xml><?xml version="1.0" encoding="utf-8"?>
<comments xmlns="http://schemas.openxmlformats.org/spreadsheetml/2006/main">
  <authors>
    <author xml:space="preserve"> </author>
  </authors>
  <commentList>
    <comment ref="B18" authorId="0" shapeId="0">
      <text>
        <r>
          <rPr>
            <sz val="7"/>
            <color indexed="81"/>
            <rFont val="Calibri"/>
            <family val="2"/>
            <scheme val="minor"/>
          </rPr>
          <t>EUR/EW = EUR je Einwohnerin bzw. Einwohner.
Nach dem Bevölkerungsstand vom 30.06.2023 im Gebiet vom 31.12.2023.</t>
        </r>
      </text>
    </comment>
    <comment ref="B24" authorId="0" shapeId="0">
      <text>
        <r>
          <rPr>
            <sz val="7"/>
            <color indexed="81"/>
            <rFont val="Calibri"/>
            <family val="2"/>
            <scheme val="minor"/>
          </rPr>
          <t>EUR/EW = EUR je Einwohnerin bzw. Einwohner.
Nach dem Bevölkerungsstand vom 30.06.2023 im Gebiet vom 31.12.2023.</t>
        </r>
      </text>
    </comment>
    <comment ref="B42" authorId="0" shapeId="0">
      <text>
        <r>
          <rPr>
            <sz val="7"/>
            <color indexed="81"/>
            <rFont val="Calibri"/>
            <family val="2"/>
            <scheme val="minor"/>
          </rPr>
          <t>EUR/EW = EUR je Einwohnerin bzw. Einwohner.
Nach dem Bevölkerungsstand vom 30.06.2023 im Gebiet vom 31.12.2023.</t>
        </r>
      </text>
    </comment>
    <comment ref="B48" authorId="0" shapeId="0">
      <text>
        <r>
          <rPr>
            <sz val="7"/>
            <color indexed="81"/>
            <rFont val="Calibri"/>
            <family val="2"/>
            <scheme val="minor"/>
          </rPr>
          <t>EUR/EW = EUR je Einwohnerin bzw. Einwohner.
Nach dem Bevölkerungsstand vom 30.06.2023 im Gebiet vom 31.12.2023.</t>
        </r>
      </text>
    </comment>
  </commentList>
</comments>
</file>

<file path=xl/comments4.xml><?xml version="1.0" encoding="utf-8"?>
<comments xmlns="http://schemas.openxmlformats.org/spreadsheetml/2006/main">
  <authors>
    <author>Angelika Etzien</author>
  </authors>
  <commentList>
    <comment ref="A5" authorId="0" shapeId="0">
      <text>
        <r>
          <rPr>
            <sz val="7"/>
            <color indexed="81"/>
            <rFont val="Calibri"/>
            <family val="2"/>
            <scheme val="minor"/>
          </rPr>
          <t>Bis 2001: Mit Lieferungen und Leistungen größer als 16.617 EUR; 
2002: Mit Lieferungen und Leistungen größer als 16.620 EUR; 
ab 2003 bis 2019: Mit Lieferungen und Leistungen größer als 17.500 EUR;
ab 2020: Mit Lieferungen und Leistungen größer als 22.000 EUR.</t>
        </r>
      </text>
    </comment>
    <comment ref="A7" authorId="0" shapeId="0">
      <text>
        <r>
          <rPr>
            <sz val="7"/>
            <color indexed="81"/>
            <rFont val="Calibri"/>
            <family val="2"/>
            <scheme val="minor"/>
          </rPr>
          <t>Ohne Umsatzsteuer/bei Veranlagungen Ausgangsumsatz.</t>
        </r>
      </text>
    </comment>
  </commentList>
</comments>
</file>

<file path=xl/comments5.xml><?xml version="1.0" encoding="utf-8"?>
<comments xmlns="http://schemas.openxmlformats.org/spreadsheetml/2006/main">
  <authors>
    <author>Angelika Etzien</author>
  </authors>
  <commentList>
    <comment ref="B5" authorId="0" shapeId="0">
      <text>
        <r>
          <rPr>
            <sz val="7"/>
            <color indexed="81"/>
            <rFont val="Calibri"/>
            <family val="2"/>
            <scheme val="minor"/>
          </rPr>
          <t>Mit Lieferungen und Leistungen größer als 22.000 EUR.</t>
        </r>
      </text>
    </comment>
    <comment ref="C5" authorId="0" shapeId="0">
      <text>
        <r>
          <rPr>
            <sz val="7"/>
            <color indexed="81"/>
            <rFont val="Calibri"/>
            <family val="2"/>
            <scheme val="minor"/>
          </rPr>
          <t>Ohne Umsatzsteuer/bei Veranlagungen Ausgangsumsatz.</t>
        </r>
      </text>
    </comment>
  </commentList>
</comments>
</file>

<file path=xl/comments6.xml><?xml version="1.0" encoding="utf-8"?>
<comments xmlns="http://schemas.openxmlformats.org/spreadsheetml/2006/main">
  <authors>
    <author>Angelika Etzien</author>
  </authors>
  <commentList>
    <comment ref="A5" authorId="0" shapeId="0">
      <text>
        <r>
          <rPr>
            <sz val="7"/>
            <color indexed="81"/>
            <rFont val="Calibri"/>
            <family val="2"/>
            <scheme val="minor"/>
          </rPr>
          <t>Mit Lieferungen und Leistungen größer als 22.000 EUR.</t>
        </r>
      </text>
    </comment>
    <comment ref="A13" authorId="0" shapeId="0">
      <text>
        <r>
          <rPr>
            <sz val="7"/>
            <color indexed="81"/>
            <rFont val="Calibri"/>
            <family val="2"/>
            <scheme val="minor"/>
          </rPr>
          <t>Ohne Umsatzsteuer/bei Veranlagungen Ausgangsumsatz.</t>
        </r>
      </text>
    </comment>
  </commentList>
</comments>
</file>

<file path=xl/comments7.xml><?xml version="1.0" encoding="utf-8"?>
<comments xmlns="http://schemas.openxmlformats.org/spreadsheetml/2006/main">
  <authors>
    <author>Angelika Etzien</author>
  </authors>
  <commentList>
    <comment ref="C5" authorId="0" shapeId="0">
      <text>
        <r>
          <rPr>
            <sz val="7"/>
            <color indexed="81"/>
            <rFont val="Calibri"/>
            <family val="2"/>
            <scheme val="minor"/>
          </rPr>
          <t>Ohne Umsatzsteuer/bei Veranlagungen Ausgangsumsatz.</t>
        </r>
      </text>
    </comment>
  </commentList>
</comments>
</file>

<file path=xl/comments8.xml><?xml version="1.0" encoding="utf-8"?>
<comments xmlns="http://schemas.openxmlformats.org/spreadsheetml/2006/main">
  <authors>
    <author>Lange, Christina</author>
  </authors>
  <commentList>
    <comment ref="F4" authorId="0" shapeId="0">
      <text>
        <r>
          <rPr>
            <sz val="7"/>
            <color indexed="81"/>
            <rFont val="Calibri"/>
            <family val="2"/>
            <scheme val="minor"/>
          </rPr>
          <t>Für Fälle ohne Einkommensteuerveranlagung: Einbehaltene Lohnsteuer.</t>
        </r>
      </text>
    </comment>
  </commentList>
</comments>
</file>

<file path=xl/comments9.xml><?xml version="1.0" encoding="utf-8"?>
<comments xmlns="http://schemas.openxmlformats.org/spreadsheetml/2006/main">
  <authors>
    <author>Lange, Christina</author>
  </authors>
  <commentList>
    <comment ref="A5" authorId="0" shapeId="0">
      <text>
        <r>
          <rPr>
            <sz val="7"/>
            <color indexed="81"/>
            <rFont val="Calibri"/>
            <family val="2"/>
            <scheme val="minor"/>
          </rPr>
          <t>Fallzahlen der Einkunftsarten nicht addierbar.</t>
        </r>
      </text>
    </comment>
    <comment ref="A6" authorId="0" shapeId="0">
      <text>
        <r>
          <rPr>
            <sz val="7"/>
            <color indexed="81"/>
            <rFont val="Calibri"/>
            <family val="2"/>
            <scheme val="minor"/>
          </rPr>
          <t>Fallzahlen der Einkunftsarten nicht addierbar.</t>
        </r>
      </text>
    </comment>
    <comment ref="A10" authorId="0" shapeId="0">
      <text>
        <r>
          <rPr>
            <sz val="7"/>
            <color indexed="81"/>
            <rFont val="Calibri"/>
            <family val="2"/>
            <scheme val="minor"/>
          </rPr>
          <t>Einschließlich Einkommen der Organgesellschaften.</t>
        </r>
      </text>
    </comment>
    <comment ref="A11" authorId="0" shapeId="0">
      <text>
        <r>
          <rPr>
            <sz val="7"/>
            <color indexed="81"/>
            <rFont val="Calibri"/>
            <family val="2"/>
            <scheme val="minor"/>
          </rPr>
          <t>Einschließlich Einkommen der Organgesellschaften.</t>
        </r>
      </text>
    </comment>
  </commentList>
</comments>
</file>

<file path=xl/sharedStrings.xml><?xml version="1.0" encoding="utf-8"?>
<sst xmlns="http://schemas.openxmlformats.org/spreadsheetml/2006/main" count="1130" uniqueCount="633">
  <si>
    <t>Seite</t>
  </si>
  <si>
    <t xml:space="preserve">  9.1</t>
  </si>
  <si>
    <t xml:space="preserve">  9.2</t>
  </si>
  <si>
    <t xml:space="preserve">  9.3</t>
  </si>
  <si>
    <t xml:space="preserve">  9.3.1</t>
  </si>
  <si>
    <t xml:space="preserve">  9.3.3</t>
  </si>
  <si>
    <t xml:space="preserve">  9.4</t>
  </si>
  <si>
    <t xml:space="preserve">  9.5</t>
  </si>
  <si>
    <t xml:space="preserve">  9.5.1</t>
  </si>
  <si>
    <t xml:space="preserve">  9.6</t>
  </si>
  <si>
    <t xml:space="preserve">  9.6.1</t>
  </si>
  <si>
    <t xml:space="preserve">  9.7</t>
  </si>
  <si>
    <t xml:space="preserve">  9.7.1</t>
  </si>
  <si>
    <t xml:space="preserve">  9.8</t>
  </si>
  <si>
    <t>Gewerbesteuer</t>
  </si>
  <si>
    <t xml:space="preserve">  9.9</t>
  </si>
  <si>
    <t xml:space="preserve">  9.9.1</t>
  </si>
  <si>
    <t xml:space="preserve">  9.9.2</t>
  </si>
  <si>
    <t>§</t>
  </si>
  <si>
    <t>9.1 Kassenmäßige Steuereinnahmen im Zeitvergleich nach Steuerarten</t>
  </si>
  <si>
    <t>Steuerart</t>
  </si>
  <si>
    <t>Vor der Steuerverteilung</t>
  </si>
  <si>
    <t>x</t>
  </si>
  <si>
    <t>Nach der Steuerverteilung</t>
  </si>
  <si>
    <t>-</t>
  </si>
  <si>
    <t>Merkmal</t>
  </si>
  <si>
    <t>Realsteuer-Istaufkommen</t>
  </si>
  <si>
    <t>Realsteuer-Grundbeträge</t>
  </si>
  <si>
    <t>%</t>
  </si>
  <si>
    <t>Insgesamt</t>
  </si>
  <si>
    <t>Rostock</t>
  </si>
  <si>
    <t>Schwerin</t>
  </si>
  <si>
    <t>Mecklenburgische Seenplatte</t>
  </si>
  <si>
    <t>Landkreis Rostock</t>
  </si>
  <si>
    <t>Vorpommern-Rügen</t>
  </si>
  <si>
    <t>Nordwestmecklenburg</t>
  </si>
  <si>
    <t>Vorpommern-Greifswald</t>
  </si>
  <si>
    <t>Ludwigslust-Parchim</t>
  </si>
  <si>
    <t>Gemeindeanteil an der</t>
  </si>
  <si>
    <t>9.3 Umsatzsteuer – Voranmeldungen</t>
  </si>
  <si>
    <t>9.3.1 Umsatzsteuerpflichtige, steuerbarer Umsatz und Umsatzsteuer im Zeitvergleich</t>
  </si>
  <si>
    <t>Einheit</t>
  </si>
  <si>
    <r>
      <t xml:space="preserve">Steuerpflichtige </t>
    </r>
    <r>
      <rPr>
        <sz val="6"/>
        <rFont val="Calibri"/>
        <family val="2"/>
        <scheme val="minor"/>
      </rPr>
      <t>7)</t>
    </r>
  </si>
  <si>
    <t>Anzahl</t>
  </si>
  <si>
    <t xml:space="preserve">Steuerbarer Umsatz </t>
  </si>
  <si>
    <r>
      <t xml:space="preserve">   Lieferungen und Leistungen </t>
    </r>
    <r>
      <rPr>
        <sz val="6"/>
        <rFont val="Calibri"/>
        <family val="2"/>
        <scheme val="minor"/>
      </rPr>
      <t>8)</t>
    </r>
  </si>
  <si>
    <t xml:space="preserve">   innergemeinschaftliche Erwerbe</t>
  </si>
  <si>
    <t xml:space="preserve">Umsatzsteuer </t>
  </si>
  <si>
    <t xml:space="preserve">   vor Abzug der Vorsteuerbeträge</t>
  </si>
  <si>
    <t xml:space="preserve">   abziehbare Vorsteuerbeträge</t>
  </si>
  <si>
    <t xml:space="preserve">   Umsatzsteuervorauszahlung</t>
  </si>
  <si>
    <t>Wirtschaftsgliederung</t>
  </si>
  <si>
    <t>F</t>
  </si>
  <si>
    <t>Baugewerbe</t>
  </si>
  <si>
    <t>G</t>
  </si>
  <si>
    <t>I</t>
  </si>
  <si>
    <t>Gastgewerbe</t>
  </si>
  <si>
    <t>Rechtsformen</t>
  </si>
  <si>
    <t>Mecklenburg-Vorpommern</t>
  </si>
  <si>
    <t>9.4 Umsatzsteuer – Veranlagungen</t>
  </si>
  <si>
    <t>Handel; Instandhaltung und Reparatur von Kraftfahrzeugen</t>
  </si>
  <si>
    <t>9.5 Lohn- und Einkommensteuer</t>
  </si>
  <si>
    <t>Gesamtbetrag der Einkünfte</t>
  </si>
  <si>
    <t>Unbeschränkt Steuerpflichtige mit positivem 
   Gesamtbetrag der Einkünfte</t>
  </si>
  <si>
    <t xml:space="preserve">   nichtveranlagte Lohn- und Einkommensteuerpflichtige</t>
  </si>
  <si>
    <t xml:space="preserve">   veranlagte Lohn- und Einkommensteuerpflichtige</t>
  </si>
  <si>
    <t xml:space="preserve">   nach der Grundtabelle Besteuerte</t>
  </si>
  <si>
    <t xml:space="preserve">   nach der Splittingtabelle Besteuerte</t>
  </si>
  <si>
    <t xml:space="preserve">      davon</t>
  </si>
  <si>
    <t xml:space="preserve">      eine Einkommenbezieherin/ein Einkommensbezieher</t>
  </si>
  <si>
    <t xml:space="preserve">      beide Einkommenbezieherin bzw. -bezieher</t>
  </si>
  <si>
    <t>Überwiegende Einkunftsart</t>
  </si>
  <si>
    <t>Land- und Forstwirtschaft</t>
  </si>
  <si>
    <t>Gewerbebetrieb</t>
  </si>
  <si>
    <t>Selbstständige Arbeit</t>
  </si>
  <si>
    <t>Nichtselbstständige Arbeit</t>
  </si>
  <si>
    <t>Kapitalvermögen</t>
  </si>
  <si>
    <t>Vermietung und Verpachtung</t>
  </si>
  <si>
    <t>Sonstige Einkünfte</t>
  </si>
  <si>
    <t>Unbeschränkt Steuerpflichtige mit negativem Gesamt-
   betrag der Einkünfte</t>
  </si>
  <si>
    <t xml:space="preserve">Beschränkt Steuerpflichtige </t>
  </si>
  <si>
    <t>9.6  Personengesellschaften und Gemeinschaften</t>
  </si>
  <si>
    <t>Einkünfte aus…</t>
  </si>
  <si>
    <t>.</t>
  </si>
  <si>
    <t>9.7 Körperschaftsteuer</t>
  </si>
  <si>
    <t>Unbeschränkt Steuerpflichtige insgesamt</t>
  </si>
  <si>
    <t xml:space="preserve">   unbeschränkt Steuerpflichtige mit negativem Gesamt-
      betrag der Einkünfte (= Verlustfälle)</t>
  </si>
  <si>
    <t xml:space="preserve">   unbeschränkt Steuerpflichtige mit positivem Gesamt-
      betrag der Einkünfte (= Gewinnfälle)</t>
  </si>
  <si>
    <t xml:space="preserve">   Verlustfälle</t>
  </si>
  <si>
    <t xml:space="preserve">   Gewinnfälle</t>
  </si>
  <si>
    <t xml:space="preserve">   Kapitalgesellschaften </t>
  </si>
  <si>
    <t xml:space="preserve">      darunter</t>
  </si>
  <si>
    <t xml:space="preserve">      Aktiengesellschaften </t>
  </si>
  <si>
    <t xml:space="preserve">      Gesellschaften mit beschränkter Haftung </t>
  </si>
  <si>
    <t xml:space="preserve">   Erwerbs- und Wirtschaftsgenossenschaften</t>
  </si>
  <si>
    <t xml:space="preserve">   Betriebe gewerblicher Art von Körperschaften 
      des öffentlichen Rechts</t>
  </si>
  <si>
    <t xml:space="preserve">   sonstige Rechtsformen</t>
  </si>
  <si>
    <t xml:space="preserve">   ausländische Rechtsformen</t>
  </si>
  <si>
    <t xml:space="preserve">Befreite/partiell Steuerpflichtige </t>
  </si>
  <si>
    <t>9.8 Gewerbesteuer</t>
  </si>
  <si>
    <t>9.9 Erbschaft- und Schenkungsteuer</t>
  </si>
  <si>
    <t>9.9.1 Steuerfälle, steuerpflichtiger Erwerb und festgesetzte Steuer im Zeitvergleich</t>
  </si>
  <si>
    <r>
      <t xml:space="preserve">Insgesamt </t>
    </r>
    <r>
      <rPr>
        <sz val="6"/>
        <rFont val="Calibri"/>
        <family val="2"/>
        <scheme val="minor"/>
      </rPr>
      <t>16)</t>
    </r>
  </si>
  <si>
    <t xml:space="preserve">   Schenkungen</t>
  </si>
  <si>
    <r>
      <t xml:space="preserve">Fälle </t>
    </r>
    <r>
      <rPr>
        <b/>
        <sz val="6"/>
        <rFont val="Calibri"/>
        <family val="2"/>
        <scheme val="minor"/>
      </rPr>
      <t>19)</t>
    </r>
  </si>
  <si>
    <t>Methodik</t>
  </si>
  <si>
    <t>Glossar</t>
  </si>
  <si>
    <t>Mehr zum Thema</t>
  </si>
  <si>
    <t>&gt; www.statistik-mv.de</t>
  </si>
  <si>
    <t>Statistische Berichte Mecklenburg-Vorpommern</t>
  </si>
  <si>
    <t>&gt; L273</t>
  </si>
  <si>
    <t>Realsteuervergleich</t>
  </si>
  <si>
    <t>&gt; L413</t>
  </si>
  <si>
    <t>Umsätze und ihre Besteuerung – Ergebnisse der Umsatzsteuerstatistik –</t>
  </si>
  <si>
    <t>Qualitätsberichte Statistisches Bundesamt</t>
  </si>
  <si>
    <t>&gt; Steuern</t>
  </si>
  <si>
    <t>Fachliche Informationen</t>
  </si>
  <si>
    <t>Heidi Knothe, Telefon: 0385 588-56432, heidi.knothe@statistik-mv.de</t>
  </si>
  <si>
    <t>Quellenangaben</t>
  </si>
  <si>
    <t>Link zum Inhaltsverzeichnis</t>
  </si>
  <si>
    <t>Titelblatt des Kapitels 9 "Steuern": Link zum Inhaltsverzeichnis</t>
  </si>
  <si>
    <r>
      <t xml:space="preserve">9 </t>
    </r>
    <r>
      <rPr>
        <b/>
        <sz val="21"/>
        <color rgb="FFF2B700"/>
        <rFont val="Calibri"/>
        <family val="2"/>
        <scheme val="minor"/>
      </rPr>
      <t>|</t>
    </r>
    <r>
      <rPr>
        <b/>
        <sz val="21"/>
        <rFont val="Calibri"/>
        <family val="2"/>
        <scheme val="minor"/>
      </rPr>
      <t xml:space="preserve"> Steuern</t>
    </r>
  </si>
  <si>
    <t xml:space="preserve"> </t>
  </si>
  <si>
    <t xml:space="preserve">            Grafik 9.1</t>
  </si>
  <si>
    <r>
      <t xml:space="preserve">Inhaltsverzeichnis des Kapitels 9 "Steuern": </t>
    </r>
    <r>
      <rPr>
        <sz val="7"/>
        <rFont val="Calibri"/>
        <family val="2"/>
        <scheme val="minor"/>
      </rPr>
      <t>Die Gliederungen und Überschriften auf dieser Seite sind Links zum Inhalt.</t>
    </r>
  </si>
  <si>
    <t>Überblick in Worten</t>
  </si>
  <si>
    <t>Überblick in Grafiken</t>
  </si>
  <si>
    <t>Grafik 9.2</t>
  </si>
  <si>
    <t>Grafik 9.3</t>
  </si>
  <si>
    <t>Grafik 9.4</t>
  </si>
  <si>
    <t xml:space="preserve">
§</t>
  </si>
  <si>
    <t>2)</t>
  </si>
  <si>
    <t>3)</t>
  </si>
  <si>
    <t>4)</t>
  </si>
  <si>
    <t>5)</t>
  </si>
  <si>
    <t>6)</t>
  </si>
  <si>
    <t>7)</t>
  </si>
  <si>
    <t>8)</t>
  </si>
  <si>
    <t>9)</t>
  </si>
  <si>
    <t>10)</t>
  </si>
  <si>
    <t>11)</t>
  </si>
  <si>
    <t>12)</t>
  </si>
  <si>
    <t>13)</t>
  </si>
  <si>
    <t>14)</t>
  </si>
  <si>
    <t>15)</t>
  </si>
  <si>
    <t>16)</t>
  </si>
  <si>
    <t>17)</t>
  </si>
  <si>
    <t>18)</t>
  </si>
  <si>
    <t>19)</t>
  </si>
  <si>
    <t xml:space="preserve">
1)</t>
  </si>
  <si>
    <t>Vergleichswerte Deutschland: Statistisches Bundesamt</t>
  </si>
  <si>
    <t>Steuereinnahmekraft</t>
  </si>
  <si>
    <t xml:space="preserve">             Rechtsformen</t>
  </si>
  <si>
    <t xml:space="preserve">             und Rechtsformen</t>
  </si>
  <si>
    <t xml:space="preserve">             Größenklassen und Rechtsformen</t>
  </si>
  <si>
    <t>Kreise</t>
  </si>
  <si>
    <t>Umsatzsteuerpflichtige je 1.000 EW</t>
  </si>
  <si>
    <t>Steuerpflichtige</t>
  </si>
  <si>
    <t>Jahr</t>
  </si>
  <si>
    <t>Daten der Grafik 9.2 "Umsatzsteuerpflichtige, Lieferungen und Leistungen sowie Umsatzsteuer im Zeitvergleich"</t>
  </si>
  <si>
    <t xml:space="preserve">Jahr </t>
  </si>
  <si>
    <t>Fälle Erwerb von Todes wegen</t>
  </si>
  <si>
    <t>Fälle Schenkungen</t>
  </si>
  <si>
    <t>Lieferungen und Leistungen in Mill. EUR</t>
  </si>
  <si>
    <t>Umsatzsteuer vor Abzug in Mill. EUR</t>
  </si>
  <si>
    <t>Beträge Erwerb von Todes wegen in Mill. EUR</t>
  </si>
  <si>
    <t>Beträge Schenkungen in Mill. EUR</t>
  </si>
  <si>
    <t>Größenklasse des Gesamtbetrages</t>
  </si>
  <si>
    <t>0 bis unter 10.000</t>
  </si>
  <si>
    <t>10.000 bis unter 20.000</t>
  </si>
  <si>
    <t>20.000 bis unter 25.000</t>
  </si>
  <si>
    <t>25.000 bis unter 30.000</t>
  </si>
  <si>
    <t>30.000 bis unter 35.000</t>
  </si>
  <si>
    <t>35.000 bis unter 50.000</t>
  </si>
  <si>
    <t>50.000 bis unter 125.000</t>
  </si>
  <si>
    <t>125.000 bis unter 250.000</t>
  </si>
  <si>
    <t>250.000 oder mehr</t>
  </si>
  <si>
    <t>Steuerpflichtige (Insgesamt = 100 %)</t>
  </si>
  <si>
    <t>Gesamtbetrag der Einkünfte (Insgesamt = 100 %)</t>
  </si>
  <si>
    <t>Daten der Grafik 9.3 "Fälle und steuerpflichtiger Erwerb von Todes wegen/Schenkungen im Zeitvergleich"</t>
  </si>
  <si>
    <t>Grafik 9.5</t>
  </si>
  <si>
    <t>Grundsteuer A</t>
  </si>
  <si>
    <t>Grundsteuer B</t>
  </si>
  <si>
    <t>Gemeindeanteil an der Einkommensteuer</t>
  </si>
  <si>
    <t>Gemeindeanteil an der Umsatzsteuer</t>
  </si>
  <si>
    <t>Grafik 9.7</t>
  </si>
  <si>
    <t>Lieferungen und Leistungen (Insgesamt = 100 %)</t>
  </si>
  <si>
    <t>Nr. der Klassifikation</t>
  </si>
  <si>
    <t>Land- und Forstwirtschaft, Fischerei; Berbau und Gewinnung von Steinen und Erden</t>
  </si>
  <si>
    <t>Verarbeitendes Gewerbe; Energieversorgung, Wasserversorgung; Abwasser- und Abfallentsorgung und Beseitigung von Umweltverschmutzungen; Verkehr und Lagerei</t>
  </si>
  <si>
    <t>Erbringung von Finanz- und Versicherungsdienstleistungen; Grundstücks- und Wohnungswesen; Erbringung von freiberuflichen, wissenschaftlichen und technischen Dienstleistungen; Erbringung von sonstigen wirtschaftlichen Dienstleistungen</t>
  </si>
  <si>
    <t>Erziehung und Unterricht; Gesundheits- und Sozialwesen; Kunst, Unterhaltung und Erholung</t>
  </si>
  <si>
    <t>Information und Kommunikation; Erbringung von sonstigen Dienstleistungen</t>
  </si>
  <si>
    <t>J; S</t>
  </si>
  <si>
    <t>Art der überwiegenden Einkünfte</t>
  </si>
  <si>
    <r>
      <t xml:space="preserve">  Gemeinschaftsteuern nach Artikel 106
    Absatz 3 GG </t>
    </r>
    <r>
      <rPr>
        <sz val="6"/>
        <rFont val="Calibri"/>
        <family val="2"/>
        <scheme val="minor"/>
      </rPr>
      <t>2)</t>
    </r>
  </si>
  <si>
    <t xml:space="preserve">    davon</t>
  </si>
  <si>
    <r>
      <t xml:space="preserve">    Lohnsteuer </t>
    </r>
    <r>
      <rPr>
        <sz val="6"/>
        <rFont val="Calibri"/>
        <family val="2"/>
        <scheme val="minor"/>
      </rPr>
      <t>3)</t>
    </r>
  </si>
  <si>
    <r>
      <t xml:space="preserve">    veranlagte Einkommensteuer </t>
    </r>
    <r>
      <rPr>
        <sz val="6"/>
        <rFont val="Calibri"/>
        <family val="2"/>
        <scheme val="minor"/>
      </rPr>
      <t>4)</t>
    </r>
  </si>
  <si>
    <r>
      <t xml:space="preserve">    nicht veranlagte Steuern vom Ertrag </t>
    </r>
    <r>
      <rPr>
        <sz val="6"/>
        <rFont val="Calibri"/>
        <family val="2"/>
        <scheme val="minor"/>
      </rPr>
      <t>4)</t>
    </r>
  </si>
  <si>
    <r>
      <t xml:space="preserve">    Abgeltungsteuer (einschließlich ehe-
      maligem Zinsabschlag) </t>
    </r>
    <r>
      <rPr>
        <sz val="6"/>
        <rFont val="Calibri"/>
        <family val="2"/>
        <scheme val="minor"/>
      </rPr>
      <t>5)</t>
    </r>
  </si>
  <si>
    <r>
      <t xml:space="preserve">    Körperschaftsteuer </t>
    </r>
    <r>
      <rPr>
        <sz val="6"/>
        <rFont val="Calibri"/>
        <family val="2"/>
        <scheme val="minor"/>
      </rPr>
      <t>4)</t>
    </r>
  </si>
  <si>
    <t xml:space="preserve">    Umsatzsteuer</t>
  </si>
  <si>
    <t xml:space="preserve">  Landessteuern</t>
  </si>
  <si>
    <t xml:space="preserve">    Erbschaftsteuer</t>
  </si>
  <si>
    <t xml:space="preserve">    Grunderwerbsteuer</t>
  </si>
  <si>
    <t xml:space="preserve">    Kraftfahrzeugsteuer</t>
  </si>
  <si>
    <t xml:space="preserve">    Rennwett- und Lotteriesteuer</t>
  </si>
  <si>
    <t xml:space="preserve">    Feuerschutzsteuer</t>
  </si>
  <si>
    <t xml:space="preserve">    Biersteuer</t>
  </si>
  <si>
    <t xml:space="preserve">  Gemeindesteuern </t>
  </si>
  <si>
    <t xml:space="preserve">    Grundsteuer</t>
  </si>
  <si>
    <t xml:space="preserve">    Gewerbesteuer (brutto)</t>
  </si>
  <si>
    <t xml:space="preserve">    sonstige Steuern
      (ohne steuerähnliche Einnahmen)</t>
  </si>
  <si>
    <t xml:space="preserve">  Steuereinnahmen des Landes</t>
  </si>
  <si>
    <t xml:space="preserve">    Landessteuern</t>
  </si>
  <si>
    <t xml:space="preserve">    Lohn- und veranlagte Einkommensteuer</t>
  </si>
  <si>
    <t xml:space="preserve">    nicht veranlagte Steuer vom Ertrag und
      Körperschaftsteuer</t>
  </si>
  <si>
    <t xml:space="preserve">    Abgeltungsteuer</t>
  </si>
  <si>
    <t xml:space="preserve">    Steuern vom Umsatz</t>
  </si>
  <si>
    <t xml:space="preserve">    Gewerbesteuerumlage</t>
  </si>
  <si>
    <t xml:space="preserve">    Zuweisung ÖPNV</t>
  </si>
  <si>
    <t xml:space="preserve">    Bundesergänzungszuweisung</t>
  </si>
  <si>
    <t xml:space="preserve">    Finanzkraftausgleich
      (ehemals Länderfinanzausgleich)</t>
  </si>
  <si>
    <t xml:space="preserve">    Kompensation Kraftfahrzeugsteuer</t>
  </si>
  <si>
    <t xml:space="preserve">  Steuereinnahmen der Gemeinden und
    Gemeindeverbände</t>
  </si>
  <si>
    <t xml:space="preserve">    Gemeindesteuern</t>
  </si>
  <si>
    <t xml:space="preserve">    Gewerbesteuerumlage (Ausgabe)</t>
  </si>
  <si>
    <t xml:space="preserve">    Anteil an Lohn-, veranlagter Einkommen-
     steuer und Abgeltungsteuer </t>
  </si>
  <si>
    <t xml:space="preserve">    Gemeindeanteil an der Umsatzsteuer</t>
  </si>
  <si>
    <t>2000</t>
  </si>
  <si>
    <t>2010</t>
  </si>
  <si>
    <t>2015</t>
  </si>
  <si>
    <t>2020</t>
  </si>
  <si>
    <t>2021</t>
  </si>
  <si>
    <t xml:space="preserve">  A Land- und Forstwirtschaft, Fischerei</t>
  </si>
  <si>
    <t xml:space="preserve">  B Bergbau und Gewinnung von Steinen und Erden</t>
  </si>
  <si>
    <t xml:space="preserve">  C Verarbeitendes Gewerbe</t>
  </si>
  <si>
    <t xml:space="preserve">  D Energieversorgung</t>
  </si>
  <si>
    <t xml:space="preserve">  E Wasserversorgung; Abwasser- und Abfallentsorgung
      und Beseitigung von Umweltverschmutzungen</t>
  </si>
  <si>
    <t xml:space="preserve">  F Baugewerbe</t>
  </si>
  <si>
    <t xml:space="preserve">  G Handel; Instandhaltung und Reparatur von Kraftfahrzeugen</t>
  </si>
  <si>
    <t xml:space="preserve">  H Verkehr und Lagerei</t>
  </si>
  <si>
    <t xml:space="preserve">  I Gastgewerbe</t>
  </si>
  <si>
    <t xml:space="preserve">  J Information und Kommunikation</t>
  </si>
  <si>
    <t xml:space="preserve">  K Erbringung von Finanz- und Versicherungsdienstleistungen</t>
  </si>
  <si>
    <t xml:space="preserve">  L Grundstücks- und Wohnungswesen</t>
  </si>
  <si>
    <t xml:space="preserve">  M Erbringung von freiberuflichen, wissenschaftlichen und
       technischen Dienstleistungen</t>
  </si>
  <si>
    <t xml:space="preserve">  N Erbringung von sonstigen wirtschaftlichen Dienstleistungen</t>
  </si>
  <si>
    <t xml:space="preserve">  P Erziehung und Unterricht</t>
  </si>
  <si>
    <t xml:space="preserve">  Q Gesundheits- und Sozialwesen</t>
  </si>
  <si>
    <t xml:space="preserve">  R Kunst, Unterhaltung und Erholung</t>
  </si>
  <si>
    <t xml:space="preserve">  S Erbringung von sonstigen Dienstleistungen</t>
  </si>
  <si>
    <t>Größenklassen der Lieferungen und Leistungen</t>
  </si>
  <si>
    <t xml:space="preserve">  Natürliche Personen, Einzelunternehmen</t>
  </si>
  <si>
    <t xml:space="preserve">  Personengesellschaften </t>
  </si>
  <si>
    <t xml:space="preserve">    darunter   </t>
  </si>
  <si>
    <t xml:space="preserve">    offene Handelsgesellschaften</t>
  </si>
  <si>
    <t xml:space="preserve">    Gesellschaften bürgerlichen Rechts</t>
  </si>
  <si>
    <t xml:space="preserve">    Gesellschaften mit beschränkter Haftung &amp; Co. KG</t>
  </si>
  <si>
    <t xml:space="preserve">  Kapitalgesellschaften</t>
  </si>
  <si>
    <t xml:space="preserve">    darunter</t>
  </si>
  <si>
    <t xml:space="preserve">    Aktiengesellschaften</t>
  </si>
  <si>
    <t xml:space="preserve">    Gesellschaften mit beschränkter Haftung</t>
  </si>
  <si>
    <t xml:space="preserve">  Erwerbs- und Wirtschaftsgenossenschaften</t>
  </si>
  <si>
    <t xml:space="preserve">  sonstige Rechtsformen</t>
  </si>
  <si>
    <t xml:space="preserve">    darunter ausländische Rechtsformen</t>
  </si>
  <si>
    <t xml:space="preserve">   Land- und Forstwirtschaft</t>
  </si>
  <si>
    <t xml:space="preserve">   Gewerbebetrieb</t>
  </si>
  <si>
    <t xml:space="preserve">   Selbstständige Arbeit</t>
  </si>
  <si>
    <t xml:space="preserve">   Nichtselbstständige Arbeit</t>
  </si>
  <si>
    <t xml:space="preserve">   Kapitalvermögen</t>
  </si>
  <si>
    <t xml:space="preserve">   Vermietung und Verpachtung</t>
  </si>
  <si>
    <t xml:space="preserve">   sonstige Einkünfte</t>
  </si>
  <si>
    <t xml:space="preserve">   1 Mill. EUR oder mehr</t>
  </si>
  <si>
    <r>
      <t>Summe der 
  Einkünfte</t>
    </r>
    <r>
      <rPr>
        <b/>
        <sz val="6"/>
        <rFont val="Calibri"/>
        <family val="2"/>
        <scheme val="minor"/>
      </rPr>
      <t xml:space="preserve"> 11)</t>
    </r>
  </si>
  <si>
    <t xml:space="preserve">  Land- und Forst-
    wirtschaft</t>
  </si>
  <si>
    <r>
      <t xml:space="preserve">  Gewerbe-
    betrieb </t>
    </r>
    <r>
      <rPr>
        <sz val="6"/>
        <rFont val="Calibri"/>
        <family val="2"/>
        <scheme val="minor"/>
      </rPr>
      <t>12)</t>
    </r>
  </si>
  <si>
    <t xml:space="preserve">  selbstständiger
    Arbeit</t>
  </si>
  <si>
    <t xml:space="preserve">  Kapital-
    vermögen</t>
  </si>
  <si>
    <t xml:space="preserve">  Vermietung und
    Verpachtung</t>
  </si>
  <si>
    <t xml:space="preserve">  sonstigen
    Einkünften</t>
  </si>
  <si>
    <t>Anzahl der
  Beteiligten</t>
  </si>
  <si>
    <t>Summe der 
  Einkünfte 11)</t>
  </si>
  <si>
    <t xml:space="preserve">  Gewerbe-
    betrieb 12)</t>
  </si>
  <si>
    <t xml:space="preserve">         1 Mill. bis unter 5 Mill.</t>
  </si>
  <si>
    <t xml:space="preserve">         5 Mill. oder mehr</t>
  </si>
  <si>
    <t xml:space="preserve">  9.6.2</t>
  </si>
  <si>
    <t xml:space="preserve">  Einzelgewerbetreibende</t>
  </si>
  <si>
    <t xml:space="preserve">  Personengesellschaften u. Ä.</t>
  </si>
  <si>
    <r>
      <t xml:space="preserve">  Kapitalgesellschaften </t>
    </r>
    <r>
      <rPr>
        <sz val="6"/>
        <rFont val="Calibri"/>
        <family val="2"/>
        <scheme val="minor"/>
      </rPr>
      <t>15)</t>
    </r>
  </si>
  <si>
    <t xml:space="preserve">  übrige juristische Personen</t>
  </si>
  <si>
    <t xml:space="preserve">  G Handel; Instandhaltung und Reparatur von Kraft-
      fahrzeugen</t>
  </si>
  <si>
    <t xml:space="preserve">  K Erbringung von Finanz- und Versicherungsdienst-
      leistungen</t>
  </si>
  <si>
    <t xml:space="preserve">  M Erbringung von freiberuflichen, wissenschaftlichen
       und technischen Dienstleistungen</t>
  </si>
  <si>
    <t xml:space="preserve">  N Erbringung von sonstigen wirtschaftlichen Dienst-
      leistungen</t>
  </si>
  <si>
    <t xml:space="preserve">  mit negativem Gewerbeertrag </t>
  </si>
  <si>
    <t xml:space="preserve">  ohne Gewerbeertrag</t>
  </si>
  <si>
    <t xml:space="preserve">  mit positivem Gewerbeertrag </t>
  </si>
  <si>
    <t xml:space="preserve">  ohne Gewerbeertrag </t>
  </si>
  <si>
    <t>Größenklassen des Gewerbeertrages</t>
  </si>
  <si>
    <t xml:space="preserve">      1 Mill. bis unter 5 Mill. EUR</t>
  </si>
  <si>
    <t xml:space="preserve">      5 Mill. EUR oder mehr</t>
  </si>
  <si>
    <t xml:space="preserve">   Erwerb von Todes wegen</t>
  </si>
  <si>
    <t>Anzahl der Fälle</t>
  </si>
  <si>
    <t>Insgesamt 16)</t>
  </si>
  <si>
    <r>
      <t xml:space="preserve">Reinnachlass
von ... bis unter ... EUR </t>
    </r>
    <r>
      <rPr>
        <sz val="6"/>
        <rFont val="Calibri"/>
        <family val="2"/>
        <scheme val="minor"/>
      </rPr>
      <t>18)</t>
    </r>
  </si>
  <si>
    <t>2022</t>
  </si>
  <si>
    <t xml:space="preserve">  9.3.2
</t>
  </si>
  <si>
    <t xml:space="preserve">  9.4.1
</t>
  </si>
  <si>
    <t xml:space="preserve">  9.8.1
</t>
  </si>
  <si>
    <t xml:space="preserve">  9.8.2
</t>
  </si>
  <si>
    <t xml:space="preserve">  9.4
</t>
  </si>
  <si>
    <t xml:space="preserve">  Körperschaften des öffentlichen Rechts</t>
  </si>
  <si>
    <t>Gewerbeertrag mit Steuermessbetrag von Null</t>
  </si>
  <si>
    <t>Gewerbeertrag mit positivem Steuermessbetrag</t>
  </si>
  <si>
    <t xml:space="preserve">  2,5 Mill. bis unter 5 Mill. EUR</t>
  </si>
  <si>
    <t xml:space="preserve">  5 Mill. EUR oder mehr</t>
  </si>
  <si>
    <t xml:space="preserve"> -</t>
  </si>
  <si>
    <t xml:space="preserve">  500.000 bis unter 2,5 Mill EUR</t>
  </si>
  <si>
    <t xml:space="preserve">       1 Mill. bis unter     2 Mill. EUR</t>
  </si>
  <si>
    <t xml:space="preserve">       2 Mill. bis unter     5 Mill. EUR</t>
  </si>
  <si>
    <t xml:space="preserve">       5 Mill. bis unter   10 Mill. EUR</t>
  </si>
  <si>
    <t xml:space="preserve">     10 Mill. bis unter   25 Mill. EUR</t>
  </si>
  <si>
    <t xml:space="preserve">     25 Mill. bis unter   50 Mill. EUR</t>
  </si>
  <si>
    <t xml:space="preserve">     50 Mill. bis unter 100 Mill. EUR</t>
  </si>
  <si>
    <t xml:space="preserve">   100 Mill. bis unter 250 Mill. EUR</t>
  </si>
  <si>
    <t xml:space="preserve">   250 Mill. EUR oder mehr</t>
  </si>
  <si>
    <t xml:space="preserve">      1 Mill. bis unter     2 Mill. EUR</t>
  </si>
  <si>
    <t xml:space="preserve">      2 Mill. bis unter     5 Mill. EUR</t>
  </si>
  <si>
    <t xml:space="preserve">      5 Mill. bis unter   10 Mill. EUR</t>
  </si>
  <si>
    <t xml:space="preserve">    10 Mill. bis unter   25 Mill. EUR</t>
  </si>
  <si>
    <t xml:space="preserve">    25 Mill. bis unter   50 Mill. EUR</t>
  </si>
  <si>
    <t xml:space="preserve">    50 Mill. bis unter 100 Mill. EUR</t>
  </si>
  <si>
    <t xml:space="preserve">  100 Mill. bis unter 250 Mill. EUR</t>
  </si>
  <si>
    <t xml:space="preserve">  250 Mill. EUR oder mehr</t>
  </si>
  <si>
    <t xml:space="preserve">  Einzelunternehmen</t>
  </si>
  <si>
    <t xml:space="preserve">  AG, KG auf Aktien, Europäische AG u. a.</t>
  </si>
  <si>
    <t xml:space="preserve">  GmbH, Unternehmergesellschaften</t>
  </si>
  <si>
    <t xml:space="preserve">  Atypische stille Gesellschaften, Offene Handesgesellschaften,
    (OHG), Gesellschaften mit beschränkter Haftung (GmbH) &amp; 
    Co. OHG, Gesellschaften des bürgerlichen Rechts u. a.</t>
  </si>
  <si>
    <t xml:space="preserve">          -5 Mill. bis unter    -1 Mill. EUR</t>
  </si>
  <si>
    <t xml:space="preserve">Überblick in Grafiken </t>
  </si>
  <si>
    <t xml:space="preserve">Überblick in Worten </t>
  </si>
  <si>
    <t xml:space="preserve">Kassenmäßige Steuereinnahmen im Zeitvergleich nach Steuerarten </t>
  </si>
  <si>
    <t xml:space="preserve">Umsatzsteuer – Voranmeldungen </t>
  </si>
  <si>
    <t xml:space="preserve">   Umsatzsteuerpflichtige, steuerbarer Umsatz und Umsatzsteuer im Zeitvergleich </t>
  </si>
  <si>
    <t xml:space="preserve">Umsatzsteuer – Veranlagungen </t>
  </si>
  <si>
    <t xml:space="preserve">Lohn- und Einkommensteuer </t>
  </si>
  <si>
    <t xml:space="preserve">Personengesellschaften und Gemeinschaften </t>
  </si>
  <si>
    <t xml:space="preserve">Körperschaftsteuer </t>
  </si>
  <si>
    <t xml:space="preserve">Gewerbesteuer </t>
  </si>
  <si>
    <t xml:space="preserve">Erbschaft- und Schenkungsteuer </t>
  </si>
  <si>
    <t xml:space="preserve">   Steuerfälle, steuerpflichtiger Erwerb und festgesetzte Steuer im Zeitvergleich </t>
  </si>
  <si>
    <t xml:space="preserve">Umsatzsteuerpflichtige, Lieferungen und Leistungen sowie Umsatzsteuer im Zeitvergleich </t>
  </si>
  <si>
    <t xml:space="preserve">Fälle und steuerpflichtiger Erwerb von Todes wegen/Schenkungen im Zeitvergleich </t>
  </si>
  <si>
    <t xml:space="preserve">Erläuterungen </t>
  </si>
  <si>
    <t xml:space="preserve">  Fußnotenerläuterungen </t>
  </si>
  <si>
    <t xml:space="preserve">  Methodik </t>
  </si>
  <si>
    <t xml:space="preserve">  Glossar </t>
  </si>
  <si>
    <t xml:space="preserve">  Mehr zum Thema </t>
  </si>
  <si>
    <t xml:space="preserve">Ergebnisse in Grafiken </t>
  </si>
  <si>
    <t xml:space="preserve"> Ergebnisse in Tabellen</t>
  </si>
  <si>
    <t xml:space="preserve">Überblick </t>
  </si>
  <si>
    <t xml:space="preserve">Fußnotenerläuterungen </t>
  </si>
  <si>
    <t xml:space="preserve">
Ab 2007: Nettoausweisung der Gemeinschaftsteuern. </t>
  </si>
  <si>
    <t xml:space="preserve">Ab 2005: Ohne Einfuhrumsatzsteuer. </t>
  </si>
  <si>
    <t xml:space="preserve">1995 und 2005: Vor Abzug von Kindergeld (Familienkassen- und steuerliches Kindergeld). </t>
  </si>
  <si>
    <t xml:space="preserve">1995 und 2005: Vor Abzug von Erstattungen (Bundesamt für Finanzen, Bonn). </t>
  </si>
  <si>
    <t xml:space="preserve">Bis 2007: Nur Zinsabschlag. </t>
  </si>
  <si>
    <t xml:space="preserve">Ohne Umsatzsteuer/bei Veranlagungen Ausgangsumsatz. </t>
  </si>
  <si>
    <t xml:space="preserve">Für Fälle ohne Einkommensteuerveranlagung: Einbehaltene Lohnsteuer. </t>
  </si>
  <si>
    <t xml:space="preserve">Fallzahlen der Einkunftsarten nicht addierbar. </t>
  </si>
  <si>
    <t xml:space="preserve">Einschließlich Einkommen der Organgesellschaften. </t>
  </si>
  <si>
    <t xml:space="preserve">Ohne Organschaften und ohne steuerbefreite Körperschaften. </t>
  </si>
  <si>
    <t xml:space="preserve">Anzahl = Steuerpflichtige bzw. Fälle. </t>
  </si>
  <si>
    <t xml:space="preserve">Kapitalgesellschaften, Erwerbs- und Wirtschaftsgenossenschaften, Versicherungsvereine auf Gegenseitigkeit. </t>
  </si>
  <si>
    <t xml:space="preserve">Erstfestsetzungen von beschränkt und unbeschränkt steuerpflichtigen Erwerben größer als 0 EUR. </t>
  </si>
  <si>
    <t xml:space="preserve">Enthalten ist das im Rahmen einer Erstfestsetzung ermittelte vererbte Vermögen im Festsetzungsjahr. </t>
  </si>
  <si>
    <t xml:space="preserve">Die summierte Anzahl der Fälle der Vermögensarten kann größer sein als die Anzahl der Fälle beim Gesamtwert der Nachlassgegenstände. </t>
  </si>
  <si>
    <t>Weitere Informationen zum Thema finden Sie auf der Website des Statistischen Amtes Mecklenburg-Vorpommern</t>
  </si>
  <si>
    <t>Inhaltsverzeichnis</t>
  </si>
  <si>
    <t xml:space="preserve">  Kommanditgesellschaften (KG), GmbH &amp; Co. KG, 
    Aktiengesellschaften (AG) &amp; Co. KG</t>
  </si>
  <si>
    <t xml:space="preserve">  Betriebe gewerblicher Art von Körperschaften des 
    öffentlichen Rechts</t>
  </si>
  <si>
    <t xml:space="preserve">Ausgenommen sind Fälle ohne Nachlassgegenstände und Nachlassverbindlichkeiten (sonstige Erwerbe,
z. B. Vermächtnisse). </t>
  </si>
  <si>
    <t xml:space="preserve">Ausgewählte kassenmäßige Steuereinnahmen der Städte und Gemeinden im Zeitvergleich </t>
  </si>
  <si>
    <t>1.000 EUR</t>
  </si>
  <si>
    <t xml:space="preserve">     22.001 bis unter    50.000 EUR</t>
  </si>
  <si>
    <t xml:space="preserve">     50.000 bis unter 100.000 EUR</t>
  </si>
  <si>
    <t xml:space="preserve">   100.000 bis unter 250.000 EUR</t>
  </si>
  <si>
    <t xml:space="preserve">   250.000 bis unter 500.000 EUR</t>
  </si>
  <si>
    <t xml:space="preserve">   500.000 bis unter     1 Mill. EUR</t>
  </si>
  <si>
    <t xml:space="preserve">    17.501 bis unter    50.000 EUR</t>
  </si>
  <si>
    <t xml:space="preserve">    50.000 bis unter 100.000 EUR</t>
  </si>
  <si>
    <t xml:space="preserve">  100.000 bis unter 250.000 EUR</t>
  </si>
  <si>
    <t xml:space="preserve">  250.000 bis unter 500.000 EUR</t>
  </si>
  <si>
    <t xml:space="preserve">  500.000 bis unter     1 Mill. EUR</t>
  </si>
  <si>
    <t xml:space="preserve">                0 bis unter     5.000 EUR</t>
  </si>
  <si>
    <t xml:space="preserve">        5.000 bis unter   10.000 EUR</t>
  </si>
  <si>
    <t xml:space="preserve">      10.000 bis unter   15.000 EUR</t>
  </si>
  <si>
    <t xml:space="preserve">      15.000 bis unter   20.000 EUR</t>
  </si>
  <si>
    <t xml:space="preserve">      20.000 bis unter   25.000 EUR</t>
  </si>
  <si>
    <t xml:space="preserve">      25.000 bis unter   30.000 EUR</t>
  </si>
  <si>
    <t xml:space="preserve">      30.000 bis unter   35.000 EUR</t>
  </si>
  <si>
    <t xml:space="preserve">      35.000 bis unter   50.000 EUR</t>
  </si>
  <si>
    <t xml:space="preserve">      50.000 bis unter 125.000 EUR</t>
  </si>
  <si>
    <t xml:space="preserve">   125.000 bis unter 250.000 EUR</t>
  </si>
  <si>
    <t xml:space="preserve">   500.000 bis unter 1 Mill. EUR</t>
  </si>
  <si>
    <t xml:space="preserve">          -1 Mill. bis unter -500.000 EUR</t>
  </si>
  <si>
    <t xml:space="preserve">      -500.000 bis unter -100.000 EUR</t>
  </si>
  <si>
    <t xml:space="preserve">      -100.000 bis unter   -50.000 EUR</t>
  </si>
  <si>
    <t xml:space="preserve">       -50.000 bis unter    -25.000 EUR</t>
  </si>
  <si>
    <t xml:space="preserve">       -25.000 bis unter    -15.000 EUR</t>
  </si>
  <si>
    <t xml:space="preserve">       -15.000 bis unter    -10.000 EUR</t>
  </si>
  <si>
    <t xml:space="preserve">       -10.000 bis unter      -5.000 EUR</t>
  </si>
  <si>
    <t xml:space="preserve">         -5.000 bis unter 0 EUR</t>
  </si>
  <si>
    <t xml:space="preserve">           5.000 bis unter  10.000</t>
  </si>
  <si>
    <t xml:space="preserve">        10.000 bis unter   15.000</t>
  </si>
  <si>
    <t xml:space="preserve">        15.000 bis unter   25.000</t>
  </si>
  <si>
    <t xml:space="preserve">        25.000 bis unter   50.000</t>
  </si>
  <si>
    <t xml:space="preserve">        50.000 bis unter 100.000</t>
  </si>
  <si>
    <t xml:space="preserve">      100.000 bis unter 500.000</t>
  </si>
  <si>
    <t xml:space="preserve">      500.000 bis unter 1 Mill.</t>
  </si>
  <si>
    <t xml:space="preserve">      unter 5.000 </t>
  </si>
  <si>
    <t xml:space="preserve">      5.000 bis unter    10.000 EUR</t>
  </si>
  <si>
    <t xml:space="preserve">    10.000 bis unter    15.000 EUR</t>
  </si>
  <si>
    <t xml:space="preserve">    15.000 bis unter    24.500 EUR</t>
  </si>
  <si>
    <t xml:space="preserve">    24.500 bis unter    50.000 EUR</t>
  </si>
  <si>
    <t xml:space="preserve">  100.000 bis unter 500.000 EUR</t>
  </si>
  <si>
    <t xml:space="preserve">  500.000 bis unter 1 Mill. EUR</t>
  </si>
  <si>
    <t>Steuerpflichtiger
Erwerb in 1.000 EUR</t>
  </si>
  <si>
    <t>Festgesetzte Steuer 
 in 1.000 EUR</t>
  </si>
  <si>
    <t xml:space="preserve">      unter 5.000 EUR</t>
  </si>
  <si>
    <t xml:space="preserve">    10.000 bis unter    50.000 EUR</t>
  </si>
  <si>
    <t xml:space="preserve">  100.000 bis unter 200.000 EUR</t>
  </si>
  <si>
    <t xml:space="preserve">  200.000 bis unter 300.000 EUR</t>
  </si>
  <si>
    <t xml:space="preserve">  300.000 bis unter 500.000 EUR</t>
  </si>
  <si>
    <t>Insgesamt in 1.000 EUR</t>
  </si>
  <si>
    <t>Bis 2001: Mit Lieferungen und Leistungen größer als 16.617 EUR; 2002: Mit Lieferungen und Leistungen größer als 
16.620 EUR; ab 2003 bis 2019: Mit Lieferungen und Leistungen größer als 17.500 EUR; ab 2020: Mit Lieferungen und 
Leistungen größer als 22.000 EUR.</t>
  </si>
  <si>
    <t xml:space="preserve">
Erhoben werden die Daten von den Finanzämtern. Es handelt sich somit bei allen Steuerstatistiken um Sekundärstatistiken. </t>
  </si>
  <si>
    <r>
      <t xml:space="preserve">Zu den kassenmäßigen Steuereinnahmen zählen vor der </t>
    </r>
    <r>
      <rPr>
        <b/>
        <sz val="9"/>
        <color theme="1"/>
        <rFont val="Calibri"/>
        <family val="2"/>
        <scheme val="minor"/>
      </rPr>
      <t>Steuerverteilung</t>
    </r>
    <r>
      <rPr>
        <sz val="9"/>
        <color theme="1"/>
        <rFont val="Calibri"/>
        <family val="2"/>
        <scheme val="minor"/>
      </rPr>
      <t xml:space="preserve"> die Gemeinschaftsteuern, die Landessteuern und die Gemeinde-
steuern. Das Aufkommen der Gemeinschaftsteuern steht gemäß Artikel 106 Absatz 3 GG dem Bund und den Ländern gemeinsam zu, so-
weit das Aufkommen der Einkommensteuer nicht nach Absatz 5 und das Aufkommen der Umsatzsteuer nicht nach Absatz 5 a den Ge-
meinden zugewiesen wird. Gemeinschaftsteuern sind die Umsatzsteuer, die Einkommensteuer sowie die Körperschaftsteuer. Zu den Lan-
dessteuern zählt u. a. die Erbschaft- und Schenkungsteuer. Die Gewerbesteuer ist neben der Grundsteuer A und B die wichtigste Gemein-
desteuer.</t>
    </r>
  </si>
  <si>
    <r>
      <rPr>
        <b/>
        <sz val="9"/>
        <color theme="1"/>
        <rFont val="Calibri"/>
        <family val="2"/>
        <scheme val="minor"/>
      </rPr>
      <t>Realsteuervergleich:</t>
    </r>
    <r>
      <rPr>
        <sz val="9"/>
        <color theme="1"/>
        <rFont val="Calibri"/>
        <family val="2"/>
        <scheme val="minor"/>
      </rPr>
      <t xml:space="preserve"> Die kommunalen Körperschaften bestimmen autonom Hebesätze für die Festsetzung der Steuern, die die Steuer-
pflichtigen für land- und forstwirtschaftliche Betriebe (Grundsteuer A), für sonstige Grundstücke (Grundsteuer B) bzw. als Gewerbetrei-
bende (Gewerbesteuer) zu entrichten haben.</t>
    </r>
  </si>
  <si>
    <r>
      <rPr>
        <b/>
        <sz val="9"/>
        <color theme="1"/>
        <rFont val="Calibri"/>
        <family val="2"/>
        <scheme val="minor"/>
      </rPr>
      <t>Umsatzsteuerstatistik (Voranmeldungen):</t>
    </r>
    <r>
      <rPr>
        <sz val="9"/>
        <color theme="1"/>
        <rFont val="Calibri"/>
        <family val="2"/>
        <scheme val="minor"/>
      </rPr>
      <t xml:space="preserve"> Abgebildet werden die Angaben der Unternehmen mit Lieferungen und Leistungen über 
22.000 EUR, die zur Abgabe einer Umsatzsteuer-Voranmeldung verpflichtet sind. Neben den steuerlichen Merkmalen, wie steuerfreie und 
steuerpflichtige Lieferungen und Leistungen (Umsätze), innergemeinschaftliche Erwerbe, abziehbare Vorsteuerbeträge und Umsatzsteuer-
Vorauszahlung, werden auch der Wirtschaftszweig, in dem das Unternehmen schwerpunktmäßig tätig ist, und die Rechtsform ausgewer-
tet. </t>
    </r>
  </si>
  <si>
    <r>
      <rPr>
        <b/>
        <sz val="9"/>
        <color theme="1"/>
        <rFont val="Calibri"/>
        <family val="2"/>
        <scheme val="minor"/>
      </rPr>
      <t xml:space="preserve">Lohn- und Einkommensteuerstatistik: </t>
    </r>
    <r>
      <rPr>
        <sz val="9"/>
        <color theme="1"/>
        <rFont val="Calibri"/>
        <family val="2"/>
        <scheme val="minor"/>
      </rPr>
      <t>Die Einkommensteuer wird auf das Einkommen von natürlichen Personen erhoben. Bei bestimmten 
Einkünften wird die Einkommensteuer bei der Einkommensentstehung durch Steuerabzug (z. B. Lohnsteuer, Kapitalertragsteuer, Zinsab-
schlag) erhoben. Die Lohnsteuer ist eine Erhebungsform der Einkommensteuer. Statistisch relevante Erhebungsmerkmale sind u. a. Brutto-
lohn, Kinderfreibeträge, Steuerklasse und Religion.</t>
    </r>
  </si>
  <si>
    <r>
      <rPr>
        <b/>
        <sz val="9"/>
        <color theme="1"/>
        <rFont val="Calibri"/>
        <family val="2"/>
        <scheme val="minor"/>
      </rPr>
      <t>Statistik über Personengesellschaften/Gemeinschaften:</t>
    </r>
    <r>
      <rPr>
        <sz val="9"/>
        <color theme="1"/>
        <rFont val="Calibri"/>
        <family val="2"/>
        <scheme val="minor"/>
      </rPr>
      <t xml:space="preserve"> Hier sind sämtliche gesonderte und einheitliche Feststellungen der Einkünfte von 
Personengesellschaften und Gemeinschaften enthalten.
Diese sind selbst nicht steuerpflichtig. Deshalb werden die ermittelten Gewinn-/Verlustanteile im Rahmen der Einkommen- oder Körper-
schaftsteuer bei den einzelnen Gesellschaften der Ertragsbesteuerung unterworfen.</t>
    </r>
  </si>
  <si>
    <r>
      <rPr>
        <b/>
        <sz val="9"/>
        <color theme="1"/>
        <rFont val="Calibri"/>
        <family val="2"/>
        <scheme val="minor"/>
      </rPr>
      <t>Körperschaftsteuerstatistik:</t>
    </r>
    <r>
      <rPr>
        <sz val="9"/>
        <color theme="1"/>
        <rFont val="Calibri"/>
        <family val="2"/>
        <scheme val="minor"/>
      </rPr>
      <t xml:space="preserve"> Bestimmte juristische Personen, z. B. Kapitalgesellschaften, Aktiengesellschaften (AG) oder Gesellschaften 
mit beschränkter Haftung (GmbH), unterliegen der Körperschaftsteuer. Bemessungsgrundlage ist das zu versteuernde Einkommen. Der 
Steuersatz liegt seit 2008 bei einheitlich 15 Prozent. </t>
    </r>
  </si>
  <si>
    <r>
      <rPr>
        <b/>
        <sz val="9"/>
        <color theme="1"/>
        <rFont val="Calibri"/>
        <family val="2"/>
        <scheme val="minor"/>
      </rPr>
      <t xml:space="preserve">Gewerbesteuerstatistik: </t>
    </r>
    <r>
      <rPr>
        <sz val="9"/>
        <color theme="1"/>
        <rFont val="Calibri"/>
        <family val="2"/>
        <scheme val="minor"/>
      </rPr>
      <t>Die Gewerbesteuer ist eine von den Gemeinden erhobene Realsteuer, der inländische Gewerbebetriebe unter-
liegen. Die Höhe richtet sich nach dem Gewerbeertrag und dem örtlichen Hebesatz. Bemessungsgrundlage der Gewerbesteuer ist der Ge-
werbeertrag. Er ergibt sich aus dem Gewinn über Hinzurechnungen und Kürzungen. Durch Multiplikation des Gewerbeertrags mit der 
Steuermesszahl (derzeit 3,5 Prozent) ergibt sich der Steuermessbetrag. Die Gewerbesteuer errechnet sich, indem der Steuermessbetrag 
mit dem Hebesatz der jeweiligen Gemeinde multipliziert wird. 
Die Gewerbesteuerstatistik weist insbesondere die Gewerbesteuerpflichtigen, die Besteuerungsgrundlagen sowie den Steuermessbetrag 
nach Gewerbeertragsgruppen und Rechtsformen aus.</t>
    </r>
  </si>
  <si>
    <r>
      <rPr>
        <b/>
        <sz val="9"/>
        <color theme="1"/>
        <rFont val="Calibri"/>
        <family val="2"/>
        <scheme val="minor"/>
      </rPr>
      <t xml:space="preserve">Erbschaft- und Schenkungsteuerstatistik: </t>
    </r>
    <r>
      <rPr>
        <sz val="9"/>
        <color theme="1"/>
        <rFont val="Calibri"/>
        <family val="2"/>
        <scheme val="minor"/>
      </rPr>
      <t>Die Erbschaftsteuer wird als Erbanfallsteuer erhoben. Sie knüpft an den Erwerb der einzelnen 
Erbin bzw. des einzelnen Erben oder der sonstigen Erwerberin bzw. des sonstigen Erwerbers an. Schenkungsteuerpflichtig ist jede freige-
bige Zuwendung unter Lebenden, sofern die Schenkenden oder die Beschenkten Personen aus dem Inland sind. Statistisch erfasst werden 
die steuerpflichtigen Erwerbe nach Vermögensarten, Steuerklassen der Erwerberinnen bzw. Erwerber, Steuersätze und Erbschaft- oder 
Schenkungsteuer mit den im Besteuerungsverfahren festgestellten Angaben sowie die Nachlässe, untergliedert nach Vermögensarten, so-
wie Nachlassverbindlichkeiten, Jahr der Entstehung der Steuer und Art der Steuerpflicht.</t>
    </r>
  </si>
  <si>
    <t>Die wirtschaftssystematische Zuordnung der Betriebe und Unternehmen erfolgt nach der Klassifikation der Wirtschaftszweige, Ausgabe 
2008 (WZ 2008).</t>
  </si>
  <si>
    <t>Die Rechtsgrundlagen und tiefergehende methodische Erläuterungen können den Qualitätsberichten bzw. angegebenen Statistischen Be-
richten (siehe "Mehr zum Thema") entnommen werden.</t>
  </si>
  <si>
    <r>
      <rPr>
        <b/>
        <sz val="9"/>
        <color theme="1"/>
        <rFont val="Calibri"/>
        <family val="2"/>
        <scheme val="minor"/>
      </rPr>
      <t>Einkommensteuer</t>
    </r>
    <r>
      <rPr>
        <sz val="9"/>
        <color theme="1"/>
        <rFont val="Calibri"/>
        <family val="2"/>
        <scheme val="minor"/>
      </rPr>
      <t xml:space="preserve"> wird u. a. auf Einkünfte aus selbstständiger und nichtselbstständiger Arbeit, Kapitalvermögen, Vermietung und Ver-
pachtung und Renten erhoben.</t>
    </r>
  </si>
  <si>
    <r>
      <t xml:space="preserve">Die </t>
    </r>
    <r>
      <rPr>
        <b/>
        <sz val="9"/>
        <color theme="1"/>
        <rFont val="Calibri"/>
        <family val="2"/>
        <scheme val="minor"/>
      </rPr>
      <t xml:space="preserve">Gewerbesteuerumlage </t>
    </r>
    <r>
      <rPr>
        <sz val="9"/>
        <color theme="1"/>
        <rFont val="Calibri"/>
        <family val="2"/>
        <scheme val="minor"/>
      </rPr>
      <t>ist der von den Gemeinden an Bund und Land abzuführende Teil des Gewerbesteueraufkommens. Die Höhe 
der Gewerbesteuerumlage einer Gemeinde errechnet sich, indem das Gewerbesteuer-Istaufkommen der Gemeinde durch den von der 
Gemeinde erhobenen Hebesatz dividiert wird und mit dem Vervielfältiger multipliziert wird. Der Vervielfältiger ist die Summe aus Bundes- 
und Landesvervielfältiger. Somit ist die Höhe der Umlage unabhängig vom jeweiligen Gewerbesteuerhebesatz.</t>
    </r>
  </si>
  <si>
    <r>
      <t xml:space="preserve">Der </t>
    </r>
    <r>
      <rPr>
        <b/>
        <sz val="9"/>
        <color theme="1"/>
        <rFont val="Calibri"/>
        <family val="2"/>
        <scheme val="minor"/>
      </rPr>
      <t xml:space="preserve">Gemeindeanteil an der Einkommensteuer </t>
    </r>
    <r>
      <rPr>
        <sz val="9"/>
        <color theme="1"/>
        <rFont val="Calibri"/>
        <family val="2"/>
        <scheme val="minor"/>
      </rPr>
      <t>ist der Anteil am Einkommensteueraufkommen, der den Städten und Gemeinden zusteht. 
Derzeit erhalten die Städte und Gemeinden 15 Prozent des Aufkommens an der Lohn- und veranlagten Einkommensteuer sowie 12 Pro-
zent des Aufkommens aus der Abgeltungsteuer im jeweiligen Land. Der andere Teil des Aufkommens fließt jeweils zur Hälfte Bund und 
Ländern zu.</t>
    </r>
  </si>
  <si>
    <r>
      <t xml:space="preserve">Unter dem </t>
    </r>
    <r>
      <rPr>
        <b/>
        <sz val="9"/>
        <color theme="1"/>
        <rFont val="Calibri"/>
        <family val="2"/>
        <scheme val="minor"/>
      </rPr>
      <t>Gemeindeanteil an der Umsatzsteuer</t>
    </r>
    <r>
      <rPr>
        <sz val="9"/>
        <color theme="1"/>
        <rFont val="Calibri"/>
        <family val="2"/>
        <scheme val="minor"/>
      </rPr>
      <t xml:space="preserve"> wird der Anteil am Aufkommen der Steuern vom Umsatz (Umsatzsteuer und Einfuhr-
umsatzsteuer) verstanden, der den Städten und Gemeinden zusteht. Die Städte und Gemeinden erhalten einen Anteil von rund 2 Prozent 
des Umsatzsteueraufkommens. Der andere Teil fließt dem Bund (rund 53 Prozent) und den Ländern (rund 45 Prozent) zu. Die Verteilung 
erfolgt wie beim Gemeindeanteil an der Einkommensteuer nach einem bundeseinheitlichen und fortschreibungsfähigen Schlüssel, der alle 
drei Jahre aktualisiert wird. </t>
    </r>
  </si>
  <si>
    <r>
      <t xml:space="preserve">Die Gesamtheit aller Vermögenswerte und Schulden bezeichnet man als Nachlass/Erbschaft. Das Guthaben/Vermögen, das die Erblasserin 
bzw. der Erblasser hinterlässt, sind </t>
    </r>
    <r>
      <rPr>
        <b/>
        <sz val="9"/>
        <color theme="1"/>
        <rFont val="Calibri"/>
        <family val="2"/>
        <scheme val="minor"/>
      </rPr>
      <t>Nachlassgegenstände</t>
    </r>
    <r>
      <rPr>
        <sz val="9"/>
        <color theme="1"/>
        <rFont val="Calibri"/>
        <family val="2"/>
        <scheme val="minor"/>
      </rPr>
      <t xml:space="preserve">. Nachlassgegenstände sind u. a. land- und forstwirtschaftliches Vermögen, 
Grund- und Betriebsvermögen sowie das übrige Vermögen (z. B. Kapitalforderungen, Wertpapiere, Bankguthaben, Versicherungen, 
Renten, Bargeld, Hausrat usw.). Vermindert man die Summe der Nachlassgegenstände um die Nachlassverbindlichkeiten erhält man den 
</t>
    </r>
    <r>
      <rPr>
        <b/>
        <sz val="9"/>
        <color theme="1"/>
        <rFont val="Calibri"/>
        <family val="2"/>
        <scheme val="minor"/>
      </rPr>
      <t>Reinnachlass</t>
    </r>
    <r>
      <rPr>
        <sz val="9"/>
        <color theme="1"/>
        <rFont val="Calibri"/>
        <family val="2"/>
        <scheme val="minor"/>
      </rPr>
      <t>.</t>
    </r>
  </si>
  <si>
    <r>
      <rPr>
        <b/>
        <sz val="9"/>
        <color theme="1"/>
        <rFont val="Calibri"/>
        <family val="2"/>
        <scheme val="minor"/>
      </rPr>
      <t xml:space="preserve">Nachlassverbindlichkeiten </t>
    </r>
    <r>
      <rPr>
        <sz val="9"/>
        <color theme="1"/>
        <rFont val="Calibri"/>
        <family val="2"/>
        <scheme val="minor"/>
      </rPr>
      <t xml:space="preserve">sind die Erwerbslasten, die den Erwerb aus der Sicht der steuerpflichtigen Person schmälern. Dies sind z. B. 
Hypotheken, Steuerschulden, Verbindlichkeiten, Erbfallkosten und Schulden, die mit dem erworbenen Vermögen in wirtschaftlichem Zu-
sammenhang stehen. 
</t>
    </r>
  </si>
  <si>
    <r>
      <t xml:space="preserve">Die </t>
    </r>
    <r>
      <rPr>
        <b/>
        <sz val="9"/>
        <color theme="1"/>
        <rFont val="Calibri"/>
        <family val="2"/>
        <scheme val="minor"/>
      </rPr>
      <t>Realsteueraufbringungskraft</t>
    </r>
    <r>
      <rPr>
        <sz val="9"/>
        <color theme="1"/>
        <rFont val="Calibri"/>
        <family val="2"/>
        <scheme val="minor"/>
      </rPr>
      <t xml:space="preserve"> dient dazu, die Realsteuerkraft von Gemeinden mit verschiedenen Realsteuerhebesätzen vergleichbar zu 
machen. Die Realsteueraufbringungskraft gibt an, wie hoch das Realsteuer-Istaufkommen gewesen wäre, wenn die betrachteten Gemein-
den den jeweiligen gewogenen Durchschnittshebesatz des Bundeslandes angewandt hätten. Sie errechnet sich folgendermaßen: Multipli-
kation der Grundbeträge der Gemeinden je Realsteuerart mit dem jeweiligen gewogenen Landesdurchschnittshebesatz, dividiert durch 
100. Die Summe der so errechneten Größen ergibt dann die Realsteueraufbringungskraft.</t>
    </r>
  </si>
  <si>
    <r>
      <t xml:space="preserve">Unter dem Begriff des </t>
    </r>
    <r>
      <rPr>
        <b/>
        <sz val="9"/>
        <color theme="1"/>
        <rFont val="Calibri"/>
        <family val="2"/>
        <scheme val="minor"/>
      </rPr>
      <t>Realsteuer-Hebesatzes</t>
    </r>
    <r>
      <rPr>
        <sz val="9"/>
        <color theme="1"/>
        <rFont val="Calibri"/>
        <family val="2"/>
        <scheme val="minor"/>
      </rPr>
      <t xml:space="preserve"> versteht man den von einer Stadt/Gemeinde in der Haushaltssatzung oder einer gesonder-
ten Hebesatzsatzung bestimmten Steuersatz für eine Realsteuer. 
Der Gewerbesteuer-Hebesatz wird auf den Gewerbesteuermessbetrag erhoben, der sich aus dem Gewerbeertrag multipliziert mit der 
Steuermesszahl ergibt. Bei der Grundsteuer wendet die Gemeinde den Hebesatz auf den sogenannten Steuermessbetrag an und setzt die 
Grundsteuer durch Grundsteuerbescheid fest. Aufgrund der Autonomie der Gemeinden bei der Festsetzung der Hebesätze kann die Belas-
tung von Gemeinde zu Gemeinde – auch bei gleichem Steuermessbetrag – differieren. </t>
    </r>
  </si>
  <si>
    <r>
      <t xml:space="preserve">Als </t>
    </r>
    <r>
      <rPr>
        <b/>
        <sz val="9"/>
        <color theme="1"/>
        <rFont val="Calibri"/>
        <family val="2"/>
        <scheme val="minor"/>
      </rPr>
      <t>Realsteuer-Grundbetrag</t>
    </r>
    <r>
      <rPr>
        <sz val="9"/>
        <color theme="1"/>
        <rFont val="Calibri"/>
        <family val="2"/>
        <scheme val="minor"/>
      </rPr>
      <t xml:space="preserve"> bezeichnet man einen Steuermessbetrag, der für Vergleiche zwischen Gemeinden genutzt wird, da über den 
Grundbetrag die Wirkung unterschiedlich hoher Realsteuer-Hebesätze aufgehoben wird. Er errechnet sich folgendermaßen: Istaufkom-
men je Realsteuerart dividiert durch den jeweiligen Hebesatz, multipliziert mit 100.</t>
    </r>
  </si>
  <si>
    <r>
      <rPr>
        <b/>
        <sz val="9"/>
        <color theme="1"/>
        <rFont val="Calibri"/>
        <family val="2"/>
        <scheme val="minor"/>
      </rPr>
      <t>Steuerbarer Umsatz</t>
    </r>
    <r>
      <rPr>
        <sz val="9"/>
        <color theme="1"/>
        <rFont val="Calibri"/>
        <family val="2"/>
        <scheme val="minor"/>
      </rPr>
      <t xml:space="preserve">
- Lieferungen und sonstige Leistungen, die eine Unternehmerin bzw. ein Unternehmer im Inland gegen Entgelt im Rahmen des Unterneh­
  mens ausführt.
- Einfuhr von Gegenständen im Inland; die Umsätze, die der Einfuhrumsatzsteuer unterliegen, sind jedoch nicht Gegenstand der Umsatz-
  steuerstatistik.
- Innergemeinschaftliche Erwerbe im Inland gegen Entgelt.</t>
    </r>
  </si>
  <si>
    <r>
      <t xml:space="preserve">Die gemeindliche </t>
    </r>
    <r>
      <rPr>
        <b/>
        <sz val="9"/>
        <color theme="1"/>
        <rFont val="Calibri"/>
        <family val="2"/>
        <scheme val="minor"/>
      </rPr>
      <t>Steuereinnahmekraft</t>
    </r>
    <r>
      <rPr>
        <sz val="9"/>
        <color theme="1"/>
        <rFont val="Calibri"/>
        <family val="2"/>
        <scheme val="minor"/>
      </rPr>
      <t xml:space="preserve"> bezeichnet die Realsteueraufbringungskraft einer Stadt/Gemeinde, die um die Gemeindeanteile an 
der Einkommen- und Umsatzsteuer erhöht und um die Gewerbesteuerumlage verringert wird.</t>
    </r>
  </si>
  <si>
    <r>
      <rPr>
        <b/>
        <sz val="9"/>
        <color theme="1"/>
        <rFont val="Calibri"/>
        <family val="2"/>
        <scheme val="minor"/>
      </rPr>
      <t xml:space="preserve">Steuereinnahmen vor und nach der Steuerverteilung: </t>
    </r>
    <r>
      <rPr>
        <sz val="9"/>
        <color theme="1"/>
        <rFont val="Calibri"/>
        <family val="2"/>
        <scheme val="minor"/>
      </rPr>
      <t>Beginnend mit dem Jahr 2007 wird das Steueraufkommen der Gemeinschaftsteu-
ern netto ausgewiesen. Die Angaben der verteilungsrelevanten Positionen sind seitdem bei den jeweiligen Steuerarten abgesetzt worden. 
Diese Beträge fließen unmittelbar an den Steuerpflichtigen zurück und stehen den Gebietskörperschaften somit nur temporär als Steuer-
einnahme zur Verfügung. Dadurch reduziert sich die Differenz der Steuereinnahmen vor und nach der Verteilung gegenüber den Vorjahren 
erheblich.</t>
    </r>
  </si>
  <si>
    <r>
      <rPr>
        <b/>
        <sz val="9"/>
        <color theme="1"/>
        <rFont val="Calibri"/>
        <family val="2"/>
        <scheme val="minor"/>
      </rPr>
      <t xml:space="preserve">Steuerpflichtige (Gewerbesteuerstatistik): </t>
    </r>
    <r>
      <rPr>
        <sz val="9"/>
        <color theme="1"/>
        <rFont val="Calibri"/>
        <family val="2"/>
        <scheme val="minor"/>
      </rPr>
      <t>Steuerpflichtig ist die Unternehmerin bzw. der Unternehmer. Steuergegenstand ist der im In-
land betriebene Gewerbebetrieb und dessen objektive Ertragskraft. Besteuerungsgrundlage ist der Gewerbeertrag. Ausgangspunkt für die 
Ermittlung des Gewerbeertrags ist der Gewinn gemäß Einkommensteuer- bzw. Körperschaftsteuergesetz.</t>
    </r>
  </si>
  <si>
    <r>
      <rPr>
        <b/>
        <sz val="9"/>
        <color theme="1"/>
        <rFont val="Calibri"/>
        <family val="2"/>
        <scheme val="minor"/>
      </rPr>
      <t xml:space="preserve">Steuerpflichtige (Lohn- und Einkommensteuerstatistik): </t>
    </r>
    <r>
      <rPr>
        <sz val="9"/>
        <color theme="1"/>
        <rFont val="Calibri"/>
        <family val="2"/>
        <scheme val="minor"/>
      </rPr>
      <t>Natürliche Personen, die Einnahmen aus mindestens einer der sieben steuer-
rechtlich relevanten Einkunftsarten haben: Land- und Forstwirtschaft, Gewerbebetrieb, selbstständige Arbeit, nichtselbstständige Arbeit, 
Kapitalvermögen, Vermietung und Verpachtung und sonstige Einkünfte.</t>
    </r>
  </si>
  <si>
    <r>
      <rPr>
        <b/>
        <sz val="9"/>
        <color theme="1"/>
        <rFont val="Calibri"/>
        <family val="2"/>
        <scheme val="minor"/>
      </rPr>
      <t xml:space="preserve">Steuerpflichtige (Umsatzsteuerstatistik): </t>
    </r>
    <r>
      <rPr>
        <sz val="9"/>
        <color theme="1"/>
        <rFont val="Calibri"/>
        <family val="2"/>
        <scheme val="minor"/>
      </rPr>
      <t>Unternehmerinnen und Unternehmer, die eine gewerbliche oder berufliche Tätigkeit selbststän-
dig ausüben. Das Unternehmen umfasst die gesamte gewerbliche oder berufliche Tätigkeit der Unternehmerin bzw. des Unternehmers. 
Gewerblich oder beruflich ist jede nachhaltige Tätigkeit zur Erzielung von Einnahmen, auch wenn die Gewinnabsicht fehlt oder eine Perso-
nenvereinigung nur ihren Mitgliedern gegenüber tätig wird.</t>
    </r>
  </si>
  <si>
    <r>
      <t xml:space="preserve">Als </t>
    </r>
    <r>
      <rPr>
        <b/>
        <sz val="9"/>
        <color theme="1"/>
        <rFont val="Calibri"/>
        <family val="2"/>
        <scheme val="minor"/>
      </rPr>
      <t>steuerpflichtiger Erwerb</t>
    </r>
    <r>
      <rPr>
        <sz val="9"/>
        <color theme="1"/>
        <rFont val="Calibri"/>
        <family val="2"/>
        <scheme val="minor"/>
      </rPr>
      <t xml:space="preserve"> gilt die Bereicherung der Erwerberin bzw. des Erwerbers, soweit sie nicht steuerfrei ist.
Die Erbschaftsteuer wird als Erbanfallsteuer erhoben.
Der Schenkungsteuer unterliegt jede freigebige Zuwendung unter Lebenden, sofern die/der Schenkende oder die Be­schenkte bzw. der 
Beschenkte eine inländische Person ist.</t>
    </r>
  </si>
  <si>
    <r>
      <rPr>
        <b/>
        <sz val="9"/>
        <color theme="1"/>
        <rFont val="Calibri"/>
        <family val="2"/>
        <scheme val="minor"/>
      </rPr>
      <t xml:space="preserve">Umsatzsteuer vor Abzug der Vorsteuerbeträge: </t>
    </r>
    <r>
      <rPr>
        <sz val="9"/>
        <color theme="1"/>
        <rFont val="Calibri"/>
        <family val="2"/>
        <scheme val="minor"/>
      </rPr>
      <t xml:space="preserve">Sie ergibt sich aus der Anwendung der Steuersätze auf die Bemessungsgrundlage. </t>
    </r>
  </si>
  <si>
    <r>
      <rPr>
        <b/>
        <sz val="9"/>
        <color theme="1"/>
        <rFont val="Calibri"/>
        <family val="2"/>
        <scheme val="minor"/>
      </rPr>
      <t>Unbeschränkte Steuerpflicht</t>
    </r>
    <r>
      <rPr>
        <sz val="9"/>
        <color theme="1"/>
        <rFont val="Calibri"/>
        <family val="2"/>
        <scheme val="minor"/>
      </rPr>
      <t xml:space="preserve">
- Einkommensteuer: Unbeschränkte Steuerpflicht liegt vor, wenn sich bei natürlichen Personen der Wohnort oder gewöhnliche Aufenthalt 
  im Inland befindet. Ist dies nicht der Fall, werden aber inländische Einkünfte bezogen, so liegt beschränkte Steuerpflicht vor.
- Körperschaftsteuer: Körperschaften, Personenvereinigungen und Vermögensmassen, die ihre Geschäftsleitung oder ihren Sitz im Inland 
  haben. Die unbeschränkte Körperschaftsteuerpflicht erstreckt sich auf sämtliche in- und ausländische Einkünfte, soweit keine Sonder-
  regelungen bestehen. </t>
    </r>
  </si>
  <si>
    <r>
      <t xml:space="preserve">Bei der Steuerberechnung kann die Unternehmerin bzw. der Unternehmer die ihr/ihm im Geschäftsverkehr von anderen Unternehmen ge-
sondert in Rechnung gestellte Umsatzsteuer als Vorsteuerbetrag von seiner Steuerschuld absetzen. Der </t>
    </r>
    <r>
      <rPr>
        <b/>
        <sz val="9"/>
        <color theme="1"/>
        <rFont val="Calibri"/>
        <family val="2"/>
        <scheme val="minor"/>
      </rPr>
      <t>Vorsteuerabzug</t>
    </r>
    <r>
      <rPr>
        <sz val="9"/>
        <color theme="1"/>
        <rFont val="Calibri"/>
        <family val="2"/>
        <scheme val="minor"/>
      </rPr>
      <t xml:space="preserve"> ist nur zulässig, 
wenn die Steuer gesondert in Rechnung gestellt worden ist.</t>
    </r>
  </si>
  <si>
    <r>
      <t xml:space="preserve">Nach Berücksichtigung der abziehbaren Vorsteuer- und Kürzungsbeträge verbleibt eine Steuer-Zahllast bzw. ein Steuererstattungsan-
spruch gegenüber dem Finanzamt, die/der im Wege der </t>
    </r>
    <r>
      <rPr>
        <b/>
        <sz val="9"/>
        <color theme="1"/>
        <rFont val="Calibri"/>
        <family val="2"/>
        <scheme val="minor"/>
      </rPr>
      <t>Umsatzsteuer-Vorauszahlung oder ‑Rückzahlung</t>
    </r>
    <r>
      <rPr>
        <sz val="9"/>
        <color theme="1"/>
        <rFont val="Calibri"/>
        <family val="2"/>
        <scheme val="minor"/>
      </rPr>
      <t xml:space="preserve"> (monatlich/vierteljährlich) be-
glichen wird.</t>
    </r>
  </si>
  <si>
    <r>
      <t xml:space="preserve">Der </t>
    </r>
    <r>
      <rPr>
        <b/>
        <sz val="9"/>
        <color theme="1"/>
        <rFont val="Calibri"/>
        <family val="2"/>
        <scheme val="minor"/>
      </rPr>
      <t>Steuermessbetrag</t>
    </r>
    <r>
      <rPr>
        <sz val="9"/>
        <color theme="1"/>
        <rFont val="Calibri"/>
        <family val="2"/>
        <scheme val="minor"/>
      </rPr>
      <t xml:space="preserve"> ergibt sich nach Anwendung einer bundeseinheitlichen Steuermesszahl von 3,5 Prozent auf den Gewerbeertrag. 
Befinden sich Betriebsstätten des Gewerbebetriebes in verschiedenen Gemeinden, so erhält jede hebeberechtigte Gemeinde einen Zerle-
gungsanteil des Steuermessbetrags. Erst durch Anwendung des von der hebeberechtigten Gemeinde bestimmten Hebesatzes, welcher bei 
mindestens 200 Prozent liegen muss, auf den Steuermessbetrag (Zerlegungsanteil) errechnet sich das Jahressteuersoll des Gewerbebe-
triebes. </t>
    </r>
  </si>
  <si>
    <r>
      <t xml:space="preserve">
</t>
    </r>
    <r>
      <rPr>
        <b/>
        <sz val="9"/>
        <color theme="1"/>
        <rFont val="Calibri"/>
        <family val="2"/>
        <scheme val="minor"/>
      </rPr>
      <t>Beschränkte Steuerpflicht</t>
    </r>
    <r>
      <rPr>
        <sz val="9"/>
        <color theme="1"/>
        <rFont val="Calibri"/>
        <family val="2"/>
        <scheme val="minor"/>
      </rPr>
      <t xml:space="preserve">
- Einkommmensteuer: Personen, die inländische Einkünfte erzielen, aber weder ihren Wohnsitz noch ihren gewöhnlichen Aufenthaltsort 
  im Inland haben, sind beschränkt steuerpflichtig.
- Körperschaftsteuer: Körperschaften, Personenvereinigungen und Vermögensmassen, die weder ihre Geschäftsleitung noch ihren Sitz 
  im Inland haben, sind mit ihren inländischen Einkünften beschränkt steuerpflichtig.</t>
    </r>
  </si>
  <si>
    <t>C, D, E, H</t>
  </si>
  <si>
    <t>K, L, M, N</t>
  </si>
  <si>
    <t>P, Q, R</t>
  </si>
  <si>
    <t>A, B</t>
  </si>
  <si>
    <t>2023</t>
  </si>
  <si>
    <t xml:space="preserve">Nach dem Bevölkerungsstand vom 30.06.2023 im Gebiet vom 31.12.2023. </t>
  </si>
  <si>
    <r>
      <t xml:space="preserve">Städte und Gemeinden können z. B. die Hebesätze der Realsteuern verändern, um so ihre Einnahmen zu beeinflussen. Für die Entschei-
dung über die Hebesatzhöhe ist es wichtig zu wissen, welches Niveau die Hebesätze anderer vergleichbarer Städte und Gemeinden haben. 
Zu diesem Zweck kann der </t>
    </r>
    <r>
      <rPr>
        <b/>
        <sz val="9"/>
        <color theme="1"/>
        <rFont val="Calibri"/>
        <family val="2"/>
        <scheme val="minor"/>
      </rPr>
      <t xml:space="preserve">gewogene Durchschnittshebesatz </t>
    </r>
    <r>
      <rPr>
        <sz val="9"/>
        <color theme="1"/>
        <rFont val="Calibri"/>
        <family val="2"/>
        <scheme val="minor"/>
      </rPr>
      <t>für unterschiedliche Aggregationsstufen (z. B. Land, Kreis, Gemeindegrößen-
klasse) genutzt werden. Er errechnet sich folgendermaßen: Summe der Istaufkommen je Realsteuerart dividiert durch die Summe der 
Grundbeträge je Realsteuerart, multipliziert mit 100.</t>
    </r>
  </si>
  <si>
    <r>
      <t xml:space="preserve">
Als </t>
    </r>
    <r>
      <rPr>
        <b/>
        <sz val="9"/>
        <color theme="1"/>
        <rFont val="Calibri"/>
        <family val="2"/>
        <scheme val="minor"/>
      </rPr>
      <t>Realsteuer-Istaufkommen</t>
    </r>
    <r>
      <rPr>
        <sz val="9"/>
        <color theme="1"/>
        <rFont val="Calibri"/>
        <family val="2"/>
        <scheme val="minor"/>
      </rPr>
      <t xml:space="preserve"> bezeichnet man die tatsächlich aus den Realsteuern (Gewerbesteuer, Grundsteuer A, Grundsteuer B) ver-
einnahmten Beträge. Bei der Gewerbesteuer handelt es sich dabei um die Brutto-Gewerbesteuereinnahmen, d. h. die Gewerbesteuerein-
nahmen vor Abzug der Gewerbesteuerumlage.</t>
    </r>
  </si>
  <si>
    <t>1995 in
1.000 EUR</t>
  </si>
  <si>
    <t>2005 in
1.000 EUR</t>
  </si>
  <si>
    <r>
      <t xml:space="preserve">2007 </t>
    </r>
    <r>
      <rPr>
        <sz val="6"/>
        <rFont val="Calibri"/>
        <family val="2"/>
        <scheme val="minor"/>
      </rPr>
      <t>1)</t>
    </r>
    <r>
      <rPr>
        <sz val="8.5"/>
        <rFont val="Calibri"/>
        <family val="2"/>
        <scheme val="minor"/>
      </rPr>
      <t xml:space="preserve"> in
1.000 EUR</t>
    </r>
  </si>
  <si>
    <t>2010 in
1.000 EUR</t>
  </si>
  <si>
    <t>2015 in
1.000 EUR</t>
  </si>
  <si>
    <t>2020 in
1.000 EUR</t>
  </si>
  <si>
    <t>2022 in
1.000 EUR</t>
  </si>
  <si>
    <t>2023 in
1.000 EUR</t>
  </si>
  <si>
    <t>Kreisfreie
Stadt
Rostock</t>
  </si>
  <si>
    <t>Kreisfreie
Stadt
Schwerin</t>
  </si>
  <si>
    <t xml:space="preserve">Mecklen-
burgische
Seenplatte </t>
  </si>
  <si>
    <t>Landkreis
Rostock</t>
  </si>
  <si>
    <t>Vor-
pommern-
Rügen</t>
  </si>
  <si>
    <t>Nordwest-
mecklen-
burg</t>
  </si>
  <si>
    <t>Vor-
pommern-
Greifswald</t>
  </si>
  <si>
    <t>Ludwigs-
lust-
Parchim</t>
  </si>
  <si>
    <r>
      <t xml:space="preserve">Steuerpflichtige </t>
    </r>
    <r>
      <rPr>
        <b/>
        <sz val="6"/>
        <rFont val="Calibri"/>
        <family val="2"/>
        <scheme val="minor"/>
      </rPr>
      <t>9)</t>
    </r>
    <r>
      <rPr>
        <b/>
        <sz val="8.5"/>
        <rFont val="Calibri"/>
        <family val="2"/>
        <scheme val="minor"/>
      </rPr>
      <t xml:space="preserve"> insgesamt</t>
    </r>
  </si>
  <si>
    <t xml:space="preserve">  darunter</t>
  </si>
  <si>
    <t xml:space="preserve">  Land- und Forstwirtschaft,
    Fischerei</t>
  </si>
  <si>
    <t xml:space="preserve">  Verarbeitendes Gewerbe;
    Energieversorgung; Wasser-
    versorgung; Abwasser- 
    und Abfallentsorgung und
    Beseitigung von Umwelt-
    verschmutzungen</t>
  </si>
  <si>
    <t xml:space="preserve">  Baugewerbe</t>
  </si>
  <si>
    <t xml:space="preserve">  Handel; Instandhaltung und
    Reparatur von Kraftfahr-
    zeugen</t>
  </si>
  <si>
    <t xml:space="preserve">  Gastgewerbe</t>
  </si>
  <si>
    <t xml:space="preserve">  Grundstücks- und Wohnungs-
    wesen; Erbringung von frei-
    beruflichen, wissenschaft-
    lichen und technischen
    Dienstleistungen; Erbringung 
    von sonstigen wirtschaft-
    lichen Dienstleistungen</t>
  </si>
  <si>
    <r>
      <t xml:space="preserve">Nachlassgegenstände
</t>
    </r>
    <r>
      <rPr>
        <i/>
        <sz val="8.5"/>
        <rFont val="Calibri"/>
        <family val="2"/>
        <scheme val="minor"/>
      </rPr>
      <t>Vermögensarten...</t>
    </r>
  </si>
  <si>
    <r>
      <t>Steuer-
pflich-
tige </t>
    </r>
    <r>
      <rPr>
        <sz val="6"/>
        <rFont val="Calibri"/>
        <family val="2"/>
        <scheme val="minor"/>
      </rPr>
      <t>9)</t>
    </r>
  </si>
  <si>
    <r>
      <t xml:space="preserve">Steuerbarer
Umsatz aus
Lieferungen
und Leis-
tungen </t>
    </r>
    <r>
      <rPr>
        <sz val="6"/>
        <rFont val="Calibri"/>
        <family val="2"/>
        <scheme val="minor"/>
      </rPr>
      <t>8)</t>
    </r>
    <r>
      <rPr>
        <sz val="8.5"/>
        <rFont val="Calibri"/>
        <family val="2"/>
        <scheme val="minor"/>
      </rPr>
      <t xml:space="preserve"> 
in
1.000 EUR</t>
    </r>
  </si>
  <si>
    <t>Steuerbarer
Umsatz
innergemein-
schaftlicher
Erwerbe 
in
1.000 EUR</t>
  </si>
  <si>
    <t>Umsatz-
steuer vor
Abzug der
Vorsteuer-
beträge 
in
1.000 EUR</t>
  </si>
  <si>
    <t>Abziehbare
Vorsteuer-
beträge 
in
1.000 EUR</t>
  </si>
  <si>
    <t>Umsatz-
steuer-
Voraus-
zahlung 
in
1.000 EUR</t>
  </si>
  <si>
    <t xml:space="preserve">Mecklen-
burg-Vor-
pommern </t>
  </si>
  <si>
    <t>Steuer-
pflichtige</t>
  </si>
  <si>
    <t>Abziehbare
Vorsteuer-
beträge ein-
schl. Berich-
tigung 
in
1.000 EUR</t>
  </si>
  <si>
    <t>Verbleiben-
de Umsatz-
steuer/Über-
schuss 
in
1.000 EUR</t>
  </si>
  <si>
    <t>Gesamtbetrag
der Einkünfte 
in 1.000 EUR</t>
  </si>
  <si>
    <t>Gesamtbetrag
der Einkünfte
je Steuerpflich-
tiger/Steuer-
pflichtigen
in EUR</t>
  </si>
  <si>
    <t>Zu
versteuerndes
Einkommen
in 1.000 EUR</t>
  </si>
  <si>
    <r>
      <t xml:space="preserve">Festzusetzende
Einkommen-
steuer/Jahres-
lohnsteuer </t>
    </r>
    <r>
      <rPr>
        <sz val="6"/>
        <rFont val="Calibri"/>
        <family val="2"/>
        <scheme val="minor"/>
      </rPr>
      <t>10)</t>
    </r>
    <r>
      <rPr>
        <sz val="8.5"/>
        <rFont val="Calibri"/>
        <family val="2"/>
        <scheme val="minor"/>
      </rPr>
      <t xml:space="preserve"> 
in 1.000 EUR</t>
    </r>
  </si>
  <si>
    <t>Einkünfte
insgesamt</t>
  </si>
  <si>
    <t xml:space="preserve"> Verlustfälle
von 
weniger
als
‑500.000
EUR</t>
  </si>
  <si>
    <t>Verlustfälle
von
‑500.000
bis unter
‑250.000
EUR</t>
  </si>
  <si>
    <t>Verlustfälle
von
‑250.000
bis unter
‑100.000
EUR</t>
  </si>
  <si>
    <t>Verlustfälle
von
‑100.000
bis unter
‑50.000
EUR</t>
  </si>
  <si>
    <t>Verlustfälle
von
‑50.000
bis unter
‑25.000
EUR</t>
  </si>
  <si>
    <t>Verlustfälle
von
‑25.000
bis unter
‑10.000
EUR</t>
  </si>
  <si>
    <t>Verlustfälle
von
‑10.000
bis unter
0
EUR</t>
  </si>
  <si>
    <t>Gewinn-
fälle 
von 
0 
bis unter
5.000
EUR</t>
  </si>
  <si>
    <t>Gewinn-
fälle 
von
5.000
bis unter
10.000
EUR</t>
  </si>
  <si>
    <t>Gewinn-
fälle 
von
10.000
bis unter
15.000
EUR</t>
  </si>
  <si>
    <t>Gewinn-
fälle 
von
15.000
bis unter
25.000
EUR</t>
  </si>
  <si>
    <t>Gewinn-
fälle 
von
25.000
bis unter
50.000
EUR</t>
  </si>
  <si>
    <t>Gewinn-
fälle 
von
50.000
bis unter
100.000
EUR</t>
  </si>
  <si>
    <t>Gewinn-
fälle 
von
100.000
bis unter
250.000
EUR</t>
  </si>
  <si>
    <t>Gewinn-
fälle 
von
250.000
bis unter
1 Mill.
EUR</t>
  </si>
  <si>
    <t>Gewinn-
fälle 
von
1 Mill.
bis unter
5 Mill.
EUR</t>
  </si>
  <si>
    <t>Gewinn-
fälle
von
5 Mill.
EUR 
und
mehr</t>
  </si>
  <si>
    <r>
      <t xml:space="preserve">Steuer-
pflichtige </t>
    </r>
    <r>
      <rPr>
        <sz val="6"/>
        <rFont val="Calibri"/>
        <family val="2"/>
        <scheme val="minor"/>
      </rPr>
      <t>13)</t>
    </r>
  </si>
  <si>
    <t>Gesamtbetrag
der Einkünfte 
in 1.000 EUR</t>
  </si>
  <si>
    <t>Zu
versteuerndes
Einkommen 
in 1.000 EUR</t>
  </si>
  <si>
    <t>Festgesetzte
Körperschaft-
steuer 
in 1.000 EUR</t>
  </si>
  <si>
    <t>Verbleibender
Verlustvortrag
zum 31.12. des
Berichtsjahres
in 1.000 EUR</t>
  </si>
  <si>
    <r>
      <t xml:space="preserve">Steuer-
pflichtige
Gewerbe-
betriebe </t>
    </r>
    <r>
      <rPr>
        <sz val="6"/>
        <rFont val="Calibri"/>
        <family val="2"/>
        <scheme val="minor"/>
      </rPr>
      <t>14)</t>
    </r>
  </si>
  <si>
    <t>Gewinn 
in
1.000 EUR</t>
  </si>
  <si>
    <t>Verlust 
in
1.000 EUR</t>
  </si>
  <si>
    <t>Verlust-
verbrauch 
in
1.000 EUR</t>
  </si>
  <si>
    <t>Abge-
rundeter
Gewerbe-
ertrag 
in
1.000 EUR</t>
  </si>
  <si>
    <t>Frei-
betrag 
in
1.000 EUR</t>
  </si>
  <si>
    <t>Steuer-
mess-
betrag 
in
1.000 EUR</t>
  </si>
  <si>
    <t>…land- und
forstwirt-
schaftliches
Vermögen</t>
  </si>
  <si>
    <t>...Grund-
vermögen</t>
  </si>
  <si>
    <t>...Betriebs-
vermögen</t>
  </si>
  <si>
    <t>..übriges
Vermögen</t>
  </si>
  <si>
    <t>Nachlass-
verbindlich-
keiten</t>
  </si>
  <si>
    <t>Rein-
nachlass</t>
  </si>
  <si>
    <t>Grafik 9.6</t>
  </si>
  <si>
    <t>9.3.2 Umsatzsteuerpflichtige, steuerbarer Umsatz und Umsatzsteuer 2022 nach Wirtschaftsgliederung, Größenklassen und</t>
  </si>
  <si>
    <t>9.3.3 Umsatzsteuerpflichtige und Lieferungen und Leistungen 2022 nach Wirtschaftsgliederung und Kreisen</t>
  </si>
  <si>
    <t>9.4.1 Umsatzsteuerpflichtige, steuerbarer Umsatz und Umsatzsteuer 2019 nach Wirtschaftsgliederung, Größenklassen und</t>
  </si>
  <si>
    <t>9.5.1 Lohn- und Einkommensteuerpflichtige 2020 nach Gesamtbetrag der Einkünfte</t>
  </si>
  <si>
    <t>9.6.1 Personengesellschaften und Gemeinschaften 2019 nach Einkunftsarten und Verlustfällen</t>
  </si>
  <si>
    <t>9.6.2 Personengesellschaften und Gemeinschaften 2019 nach Einkunftsarten und Gewinnfällen</t>
  </si>
  <si>
    <t>9.7.1 Körperschaftsteuerpflichtige 2019 nach Gesamtbetrag der Einkünfte</t>
  </si>
  <si>
    <t>9.8.1 Gewerbesteuerpflichtige mit einem Steuermessbetrag = 0 und Besteuerungsgrundlagen 2019 nach Wirtschaftsgliederung</t>
  </si>
  <si>
    <t>9.8.2 Gewerbesteuerpflichtige mit einem positiven Steuermessbetrag und Besteuerungsgrundlagen 2019 nach Wirtschaftsgliederung,</t>
  </si>
  <si>
    <t>Daten der Grafik 9.1 "Umsatzsteuerpflichtige je 1.000 Einwohnerinnen bzw. Einwohner 2022 nach Kreisen"</t>
  </si>
  <si>
    <t>Nachrichtlich: Bevölkerung am 31.12.2022</t>
  </si>
  <si>
    <t>Daten der Grafik 9.4 "Lohn- und Einkommensteuerpflichtige mit positivem Gesamtbetrag der Einkünfte 2020 nach Größenklassen des Gesamtbetrages der Einkünfte"</t>
  </si>
  <si>
    <t xml:space="preserve">Umsatzsteuerpflichtige je 1.000 Einwohnerinnen bzw. Einwohner 2022 nach Kreisen </t>
  </si>
  <si>
    <t xml:space="preserve">Lohn- und Einkommensteuerpflichtige mit positivem Gesamtbetrag der Einkünfte 2020 nach Größenklassen 
   des Gesamtbetrages der Einkünfte </t>
  </si>
  <si>
    <t>2022 haben 52.277 Unternehmen Umsatzsteuervoranmeldungen bei den Finanzämtern eingereicht. Deutschlandweit 
waren es – wie im Vorjahr – rund 3,0 Millionen Unternehmen.</t>
  </si>
  <si>
    <t>Das größte Umsatzvolumen aus Lieferungen und Leistungen erbrachten hier – wie im Vorjahr – die 8.415 Unternehmen des 
Wirtschaftszweiges Handel; Instandhaltung und Reparatur von Kraftfahrzeugen mit 12,7 Milliarden EUR. Das entspricht 
21,2 Prozent des Gesamtvolumens für Mecklenburg-Vorpommern.</t>
  </si>
  <si>
    <t>Die 173 Steuerpflichtigen Mecklenburg-Vorpommerns in der Wasserversorgung; Abwasser- und Abfallentsorgung und 
Beseitigung von Umweltverschmutzungen meldeten für ihre Unternehmen – im Vergleich mit den anderen Wirtschaftszwei-
gen – den höchsten durchschnittlichen Umsatz aus Lieferungen und Leistungen an (5,1 Millionen EUR). Schlusslichter sind 
hier die 2.334 Unternehmen des Wirtschaftszweiges Erbringung von sonstigen Dienstleistungen (wie z. B. Friseurbetriebe, 
Kosmetiksalons, Wäschereien, Chemische Reinigungen u. Ä.) mit durchschnittlich 195,3 Tsd. EUR angemeldetem Umsatz. 
Der Durchschnittswert aller steuerpflichtigen Unternehmen betrug 1,1 Millionen EUR (Deutschland: 2,5 Millionen EUR).</t>
  </si>
  <si>
    <t>9.2 Realsteuervergleich</t>
  </si>
  <si>
    <t>Mecklen-
burg-Vor-
pommern</t>
  </si>
  <si>
    <t xml:space="preserve">  Grundsteuer A</t>
  </si>
  <si>
    <t xml:space="preserve">  Grundsteuer B</t>
  </si>
  <si>
    <t xml:space="preserve">  Gewerbesteuer</t>
  </si>
  <si>
    <t>Gewogene Durchschnitts-
  hebesätze</t>
  </si>
  <si>
    <t>Realsteueraufbringungskraft</t>
  </si>
  <si>
    <r>
      <t xml:space="preserve">EUR/EW </t>
    </r>
    <r>
      <rPr>
        <sz val="6"/>
        <rFont val="Calibri"/>
        <family val="2"/>
        <scheme val="minor"/>
      </rPr>
      <t>6)</t>
    </r>
  </si>
  <si>
    <t xml:space="preserve">  Einkommensteuer</t>
  </si>
  <si>
    <t xml:space="preserve">  Umsatzsteuer</t>
  </si>
  <si>
    <t>Gewerbesteuerumlage</t>
  </si>
  <si>
    <t>Daten der Grafik 9.5 "Ausgewählte kassenmäßige Steuereinnahmen der Städte und Gemeinden im Zeitvergleich"</t>
  </si>
  <si>
    <t>50.000 
bis unter
100.000
Einwoh-
ner/innen</t>
  </si>
  <si>
    <t>200.000
bis unter
500.000
Einwoh-
ner/innen</t>
  </si>
  <si>
    <t>Gewogene Durchschnittshebesätze</t>
  </si>
  <si>
    <t>Unter
1.000
Einwoh-
ner/innen</t>
  </si>
  <si>
    <t>1.000 
bis unter
3.000
Einwoh-
ner/innen</t>
  </si>
  <si>
    <t>3.000 
bis unter
5.000
Einwoh-
ner/innen</t>
  </si>
  <si>
    <t>5.000
bis unter
10.000
Einwoh-
ner/innen</t>
  </si>
  <si>
    <t>10.000 
bis unter
20.000
Einwoh-
ner/innen</t>
  </si>
  <si>
    <t>20.000 
bis unter
50.000
Einwoh-
ner/innen</t>
  </si>
  <si>
    <t>Daten der Grafik 9.6 "Umsatzsteuerpflichtige und Lieferungen und Leistungen 2022 nach Wirtschaftsgliederung"</t>
  </si>
  <si>
    <t xml:space="preserve">  9.2.1</t>
  </si>
  <si>
    <t xml:space="preserve">  9.2.2</t>
  </si>
  <si>
    <t xml:space="preserve">  9.2.3</t>
  </si>
  <si>
    <t>Daten der Grafik 9.7 "Lohn- und Einkommensteuerpflichtige 2020 nach Art der überwiegenden Einkünfte"</t>
  </si>
  <si>
    <t xml:space="preserve">                   1 bis unter    5.000</t>
  </si>
  <si>
    <t xml:space="preserve">                   0</t>
  </si>
  <si>
    <t xml:space="preserve">Lohn- und Einkommensteuerpflichtige 2020 nach Art der überwiegenden Einkünfte </t>
  </si>
  <si>
    <t xml:space="preserve">Umsatzsteuerpflichtige und Lieferungen und Leistungen 2022 nach Wirtschaftsgliederung </t>
  </si>
  <si>
    <t xml:space="preserve">    unter  17.501 EUR</t>
  </si>
  <si>
    <r>
      <t xml:space="preserve">Lieferungen und Leistungen </t>
    </r>
    <r>
      <rPr>
        <b/>
        <sz val="6"/>
        <rFont val="Calibri"/>
        <family val="2"/>
        <scheme val="minor"/>
      </rPr>
      <t>8)</t>
    </r>
    <r>
      <rPr>
        <b/>
        <sz val="8.5"/>
        <rFont val="Calibri"/>
        <family val="2"/>
        <scheme val="minor"/>
      </rPr>
      <t xml:space="preserve"> 
  insgesamt in 1.000 EUR</t>
    </r>
  </si>
  <si>
    <t xml:space="preserve">          weniger als -5 Mill. EUR</t>
  </si>
  <si>
    <t>9.2.1 Realsteuervergleich 2023 nach Kreisen</t>
  </si>
  <si>
    <t>9.2.2 Realsteuervergleich 2023 nach Gebietskörperschaftsgruppen der kreisfreien Städte</t>
  </si>
  <si>
    <t xml:space="preserve">  Realsteuervergleich 2023 nach Kreisen</t>
  </si>
  <si>
    <t xml:space="preserve">  Realsteuervergleich 2023 nach Gebietskörperschaftsgruppen der kreisfreien Städte</t>
  </si>
  <si>
    <t xml:space="preserve">  Realsteuervergleich 2023 nach Gebietskörperschaftsgruppen der kreisangehörigen Gemeinden</t>
  </si>
  <si>
    <r>
      <rPr>
        <b/>
        <sz val="9"/>
        <color theme="1"/>
        <rFont val="Calibri"/>
        <family val="2"/>
        <scheme val="minor"/>
      </rPr>
      <t>Umsatzsteuerstatistik (Veranlagungen):</t>
    </r>
    <r>
      <rPr>
        <sz val="9"/>
        <color theme="1"/>
        <rFont val="Calibri"/>
        <family val="2"/>
        <scheme val="minor"/>
      </rPr>
      <t xml:space="preserve"> Es werden die Unternehmen erfasst, die zur Abgabe einer Umsatzsteuererklärung verpflichtet 
sind. Somit werden auch – im Gegensatz zur Umsatzsteuerstatistik (Voranmeldungen) – Unternehmen mit Umsätzen bis 22.000 EUR ab-
gebildet. Aufgrund der geltenden Abgabefristen für die Umsatzsteuererklärung liegen die Daten im Vergleich zu den Daten der Umsatz-
steuerstatistik (Voranmeldungen) drei Jahre später vor. </t>
    </r>
  </si>
  <si>
    <t xml:space="preserve">   Nachlassgegenstände, Nachlassverbindlichkeiten und Reinnachlass 2023 nach Höhe des Reinnachlasses </t>
  </si>
  <si>
    <r>
      <t xml:space="preserve">9.9.2 Nachlassgegenstände, Nachlassverbindlichkeiten und Reinnachlass 2023 nach Höhe des Reinnachlasses </t>
    </r>
    <r>
      <rPr>
        <b/>
        <sz val="6"/>
        <rFont val="Calibri"/>
        <family val="2"/>
        <scheme val="minor"/>
      </rPr>
      <t>17)</t>
    </r>
  </si>
  <si>
    <t>Die 786.875 Lohn- und Einkommensteuerpflichtigen Mecklenburg-Vorpommerns erzielten 2020 Gesamtbeträge aller Ein-
künfte von 27,9 Milliarden EUR, auf die 4,2 Milliarden EUR Steuern festgesetzt wurden (Deutschland: 1.860,4 Milliarden EUR 
Einkünfte; 334,8 Milliarden EUR Steuern).</t>
  </si>
  <si>
    <t>Von den im Jahr 2020 in Deutschland gezählten 29.345 Einkommensmillionärinnen und -millionären hatten 226 ihren 
Wohnsitz in Mecklenburg-Vorpommern.</t>
  </si>
  <si>
    <t>In Deutschland wird ein progressiver Steuersatz angewendet, der mit zunehmendem Einkommen steigt. 2020 wurden 
Einkommen ab 270.501 EUR (bei gemeinsam Veranlagten ab 541.002 EUR) mit 45 Prozent besteuert. Dieser sogenannte 
"Reichensteuersatz" fand in Mecklenburg-Vorpommern bei 1.332 steuerpflichtigen Personen Anwendung (Deutschland: 
119.491 steuerpflichtige Personen). Auf sie entfielen 3,7 Prozent der gesamten Einkünfte (Deutschland: 6,8 Prozent) und 
8,9 Prozent der Steuersumme (Deutschland: 13,6 Prozent).</t>
  </si>
  <si>
    <t>9.2.3 Realsteuervergleich 2023 nach Gebietskörperschaftsgruppen der kreisangehörigen Gemeinden</t>
  </si>
  <si>
    <t xml:space="preserve">
Die gewogenen Durchschnittshebesätze stiegen in Mecklenburg-Vorpommern 2023 zwar erneut, lagen jedoch mit 
343 Prozent bei der Grundsteuer A, 447 Prozent bei der Grundsteuer B und 397 Prozent bei der Gewerbesteuer jeweils 
unter dem Bundesdurchschnitt.</t>
  </si>
  <si>
    <t>Für Mecklenburg-Vorpommern ergab das einen durchschnittlichen Gesamtbetrag der Einkünfte von 35.422 EUR pro steuer-
pflichtiger Person sowie eine durchschnittliche Steuerbelastung von 6.322 EUR (Steuerbelastungsquote von 14,9 Prozent). 
Im Vergleich zu den Bundesländern erreicht erneut Bayern mit 48.583 EUR den höchsten, Sachsen-Anhalt mit 35.048 EUR 
den niedrigsten Durchschnittswert je steuerpflichtiger Person beim Gesamtbetrag der Einkünfte. Die höchste Steuerbelas-
tungsquote ist mit 21,1 Prozent wieder in Hamburg zu verzeichnen; Thüringen und Sachsen-Anhalt weisen jeweils mit 
14,5 Prozent den Vorjahreswert und damit die geringste Quote aus.</t>
  </si>
  <si>
    <t>In Mecklenburg-Vorpommern erbten 2023 insgesamt 1.016 Personen 83,7 Millionen EUR von Todes wegen. Darauf wurden 
18,0 Millionen EUR Steuern festgesetzt. Schenkungen gingen im Wert von 59,2 Millionen EUR an 263 Personen. Hierfür 
wurden 12,0 Millionen EUR Steuern fällig.</t>
  </si>
  <si>
    <t xml:space="preserve">   Umsatzsteuerpflichtige, steuerbarer Umsatz und Umsatzsteuer 2022 nach Wirtschaftsgliederung, 
      Größenklassen und Rechtsformen </t>
  </si>
  <si>
    <t xml:space="preserve">   Umsatzsteuerpflichtige und Lieferungen und Leistungen 2022 nach Wirtschaftsgliederung und Kreisen </t>
  </si>
  <si>
    <t xml:space="preserve">   Umsatzsteuerpflichtige, steuerbarer Umsatz und Umsatzsteuer 2019 nach Wirtschaftsgliederung, 
      Größenklassen und Rechtsformen </t>
  </si>
  <si>
    <t xml:space="preserve">   Lohn- und Einkommensteuerpflichtige 2020 nach Gesamtbetrag der Einkünfte </t>
  </si>
  <si>
    <t xml:space="preserve">   Personengesellschaften und Gemeinschaften 2019 nach Einkunftsarten und Verlustfällen </t>
  </si>
  <si>
    <t xml:space="preserve">   Personengesellschaften und Gemeinschaften 2019 nach Einkunftsarten und Gewinnfällen </t>
  </si>
  <si>
    <t xml:space="preserve">   Körperschaftsteuerpflichtige 2019 nach Gesamtbetrag der Einkünfte </t>
  </si>
  <si>
    <t xml:space="preserve">   Gewerbesteuerpflichtige mit einem Steuermessbetrag = 0 und Besteuerungsgrundlagen 2019 
      nach Wirtschaftsgliederung und Rechtsformen </t>
  </si>
  <si>
    <t xml:space="preserve">   Gewerbesteuerpflichtige mit einem positivem Steuermessbetrag und Besteuerungsgrundlagen 2019 
      nach Wirtschaftsgliederung, Größenklassen und Rechtsformen </t>
  </si>
  <si>
    <t xml:space="preserve">Deutschlandweit wurden 2023 nach Abzug aller Steuerbefreiungen in 175.375 Fällen Vermögen von 60,0 Milliarden EUR 
an Erben übertragen. Hiefür wurden 11,8 Milliarden EUR Steuern festgesetzt.
</t>
  </si>
  <si>
    <t>Mit Lieferungen und Leistungen größer als 22.000 EUR.</t>
  </si>
  <si>
    <t>In Mecklenburg-Vorpommern haben 102.231 Steuerpflichtige für 2019 eine Umsatzsteuerveranlagung für Lieferungen und 
Leistungen von 51,3 Milliarden EUR eingereicht (Deutschland: rund 7,0 Millionen Steuerpflichtige mit Lieferungen und Leis-
tungen von insgesamt 7.014 Milliarden EUR). 37,4 Prozent der Unternehmen rechneten einen Umsatz aus Lieferungen und 
Leistungen von 17.500 EUR oder weniger ab (Deutschland: 45,2 Prozent). Der größte Anteil dieser 38.317 Unternehmen 
ist dem Wirtschaftszweig Baugewerbe mit 12.667 Steuerpflichtigen zugeordnet.</t>
  </si>
  <si>
    <r>
      <t xml:space="preserve">  9.2</t>
    </r>
    <r>
      <rPr>
        <b/>
        <sz val="9"/>
        <color theme="0"/>
        <rFont val="Calibri"/>
        <family val="2"/>
        <scheme val="minor"/>
      </rPr>
      <t xml:space="preserve"> Teil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</si>
</sst>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quot;  &quot;;\-\ #,##0&quot;  &quot;;0&quot;  &quot;;@&quot;  &quot;"/>
    <numFmt numFmtId="169" formatCode="0;;;"/>
    <numFmt numFmtId="170" formatCode="#,##0&quot;&quot;;\-\ #,##0&quot;&quot;;0&quot;&quot;;@&quot;&quot;"/>
    <numFmt numFmtId="171" formatCode="#,##0&quot; &quot;;\-\ #,##0&quot; &quot;;0&quot; &quot;;@&quot; &quot;"/>
    <numFmt numFmtId="172" formatCode="#,##0&quot;    &quot;;\-\ #,##0&quot;    &quot;;0&quot;    &quot;;@&quot;    &quot;"/>
    <numFmt numFmtId="173" formatCode="#,##0.0&quot;    &quot;;\-\ #,##0.0&quot;    &quot;;0.0&quot;    &quot;;@&quot;    &quot;"/>
    <numFmt numFmtId="174" formatCode="0.0"/>
    <numFmt numFmtId="175" formatCode="0.000"/>
    <numFmt numFmtId="176" formatCode="#,##0&quot; &quot;;\-#,##0&quot; &quot;;0&quot; &quot;;@&quot; &quot;"/>
    <numFmt numFmtId="177" formatCode="#,##0&quot;  &quot;;\-#,##0&quot;  &quot;;0&quot;  &quot;;@&quot;  &quot;"/>
    <numFmt numFmtId="178" formatCode="#,##0&quot;&quot;;\-#,##0&quot;&quot;;0&quot;&quot;;@&quot;&quot;"/>
    <numFmt numFmtId="179" formatCode="#,##0&quot;    &quot;;\-#,##0&quot;    &quot;;0&quot;    &quot;;@&quot;    &quot;"/>
  </numFmts>
  <fonts count="63"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21"/>
      <color rgb="FFF2B700"/>
      <name val="Calibri"/>
      <family val="2"/>
      <scheme val="minor"/>
    </font>
    <font>
      <sz val="20"/>
      <color theme="1"/>
      <name val="Calibri"/>
      <family val="2"/>
      <scheme val="minor"/>
    </font>
    <font>
      <b/>
      <sz val="20"/>
      <color theme="1"/>
      <name val="Calibri"/>
      <family val="2"/>
      <scheme val="minor"/>
    </font>
    <font>
      <sz val="20"/>
      <color rgb="FF008D57"/>
      <name val="Calibri"/>
      <family val="2"/>
      <scheme val="minor"/>
    </font>
    <font>
      <sz val="9"/>
      <color rgb="FFFF0000"/>
      <name val="Calibri"/>
      <family val="2"/>
      <scheme val="minor"/>
    </font>
    <font>
      <sz val="10"/>
      <color theme="1"/>
      <name val="Calibri"/>
      <family val="2"/>
      <scheme val="minor"/>
    </font>
    <font>
      <b/>
      <sz val="11"/>
      <color theme="1"/>
      <name val="Calibri"/>
      <family val="2"/>
      <scheme val="minor"/>
    </font>
    <font>
      <sz val="11"/>
      <color theme="1"/>
      <name val="Calibri"/>
      <family val="2"/>
      <scheme val="minor"/>
    </font>
    <font>
      <sz val="9"/>
      <color theme="0"/>
      <name val="Calibri"/>
      <family val="2"/>
      <scheme val="minor"/>
    </font>
    <font>
      <b/>
      <sz val="9"/>
      <color theme="1"/>
      <name val="Calibri"/>
      <family val="2"/>
      <scheme val="minor"/>
    </font>
    <font>
      <b/>
      <sz val="9"/>
      <name val="Calibri"/>
      <family val="2"/>
      <scheme val="minor"/>
    </font>
    <font>
      <sz val="8"/>
      <color theme="1"/>
      <name val="Calibri"/>
      <family val="2"/>
      <scheme val="minor"/>
    </font>
    <font>
      <sz val="9.5"/>
      <color rgb="FFF2B700"/>
      <name val="Wingdings"/>
      <charset val="2"/>
    </font>
    <font>
      <sz val="9.5"/>
      <color theme="1"/>
      <name val="Calibri"/>
      <family val="2"/>
      <scheme val="minor"/>
    </font>
    <font>
      <sz val="9"/>
      <color rgb="FFF2B700"/>
      <name val="Wingdings"/>
      <charset val="2"/>
    </font>
    <font>
      <sz val="6"/>
      <name val="Calibri"/>
      <family val="2"/>
      <scheme val="minor"/>
    </font>
    <font>
      <sz val="8.5"/>
      <color rgb="FFFF0000"/>
      <name val="Calibri"/>
      <family val="2"/>
      <scheme val="minor"/>
    </font>
    <font>
      <sz val="7"/>
      <color indexed="81"/>
      <name val="Calibri"/>
      <family val="2"/>
      <scheme val="minor"/>
    </font>
    <font>
      <b/>
      <sz val="8.5"/>
      <color rgb="FFFF0000"/>
      <name val="Calibri"/>
      <family val="2"/>
      <scheme val="minor"/>
    </font>
    <font>
      <b/>
      <sz val="6"/>
      <name val="Calibri"/>
      <family val="2"/>
      <scheme val="minor"/>
    </font>
    <font>
      <sz val="11"/>
      <name val="Calibri"/>
      <family val="2"/>
      <scheme val="minor"/>
    </font>
    <font>
      <b/>
      <sz val="9.5"/>
      <color theme="1"/>
      <name val="Calibri"/>
      <family val="2"/>
      <scheme val="minor"/>
    </font>
    <font>
      <b/>
      <sz val="9"/>
      <color rgb="FF000000"/>
      <name val="Calibri"/>
      <family val="2"/>
      <scheme val="minor"/>
    </font>
    <font>
      <b/>
      <sz val="21"/>
      <color rgb="FFF2B700"/>
      <name val="Calibri"/>
      <family val="2"/>
      <scheme val="minor"/>
    </font>
    <font>
      <sz val="8.5"/>
      <color theme="1"/>
      <name val="Calibri"/>
      <family val="2"/>
      <scheme val="minor"/>
    </font>
    <font>
      <sz val="7"/>
      <name val="Calibri"/>
      <family val="2"/>
      <scheme val="minor"/>
    </font>
    <font>
      <b/>
      <sz val="8.5"/>
      <color rgb="FF548235"/>
      <name val="Calibri"/>
      <family val="2"/>
      <scheme val="minor"/>
    </font>
    <font>
      <sz val="8.5"/>
      <color theme="0"/>
      <name val="Calibri"/>
      <family val="2"/>
      <scheme val="minor"/>
    </font>
    <font>
      <b/>
      <sz val="8.5"/>
      <color theme="3" tint="0.39997558519241921"/>
      <name val="Calibri"/>
      <family val="2"/>
      <scheme val="minor"/>
    </font>
    <font>
      <sz val="8.5"/>
      <color rgb="FF000000"/>
      <name val="Calibri"/>
      <family val="2"/>
      <scheme val="minor"/>
    </font>
    <font>
      <u/>
      <sz val="9"/>
      <name val="Calibri"/>
      <family val="2"/>
      <scheme val="minor"/>
    </font>
    <font>
      <sz val="8.5"/>
      <color rgb="FF0070C0"/>
      <name val="Calibri"/>
      <family val="2"/>
      <scheme val="minor"/>
    </font>
    <font>
      <sz val="8.5"/>
      <color theme="9" tint="-0.249977111117893"/>
      <name val="Calibri"/>
      <family val="2"/>
      <scheme val="minor"/>
    </font>
    <font>
      <sz val="10"/>
      <name val="Arial"/>
      <family val="2"/>
    </font>
    <font>
      <sz val="9"/>
      <color rgb="FF0070C0"/>
      <name val="Calibri"/>
      <family val="2"/>
      <scheme val="minor"/>
    </font>
    <font>
      <b/>
      <sz val="8.5"/>
      <color rgb="FF0070C0"/>
      <name val="Calibri"/>
      <family val="2"/>
      <scheme val="minor"/>
    </font>
    <font>
      <i/>
      <sz val="8.5"/>
      <name val="Calibri"/>
      <family val="2"/>
      <scheme val="minor"/>
    </font>
    <font>
      <b/>
      <sz val="9"/>
      <color theme="0"/>
      <name val="Calibri"/>
      <family val="2"/>
      <scheme val="minor"/>
    </font>
  </fonts>
  <fills count="3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F2B700"/>
      </bottom>
      <diagonal/>
    </border>
    <border>
      <left/>
      <right/>
      <top/>
      <bottom style="medium">
        <color rgb="FFFBC33D"/>
      </bottom>
      <diagonal/>
    </border>
    <border>
      <left/>
      <right style="thin">
        <color rgb="FFF2B700"/>
      </right>
      <top style="thin">
        <color rgb="FFF2B700"/>
      </top>
      <bottom style="thin">
        <color rgb="FFF2B700"/>
      </bottom>
      <diagonal/>
    </border>
    <border>
      <left style="thin">
        <color rgb="FFF2B700"/>
      </left>
      <right style="thin">
        <color rgb="FFF2B700"/>
      </right>
      <top style="thin">
        <color rgb="FFF2B700"/>
      </top>
      <bottom style="thin">
        <color rgb="FFF2B700"/>
      </bottom>
      <diagonal/>
    </border>
    <border>
      <left style="thin">
        <color rgb="FFF2B700"/>
      </left>
      <right/>
      <top style="thin">
        <color rgb="FFF2B700"/>
      </top>
      <bottom style="thin">
        <color rgb="FFF2B700"/>
      </bottom>
      <diagonal/>
    </border>
    <border>
      <left/>
      <right style="thin">
        <color rgb="FFF2B700"/>
      </right>
      <top/>
      <bottom/>
      <diagonal/>
    </border>
    <border>
      <left style="thin">
        <color rgb="FFF2B700"/>
      </left>
      <right/>
      <top style="thin">
        <color rgb="FFF2B700"/>
      </top>
      <bottom/>
      <diagonal/>
    </border>
    <border>
      <left/>
      <right/>
      <top style="thin">
        <color rgb="FFF2B700"/>
      </top>
      <bottom/>
      <diagonal/>
    </border>
    <border>
      <left style="thin">
        <color rgb="FFF2B700"/>
      </left>
      <right/>
      <top/>
      <bottom/>
      <diagonal/>
    </border>
    <border>
      <left/>
      <right style="thin">
        <color rgb="FFF2B700"/>
      </right>
      <top style="thin">
        <color rgb="FFF2B700"/>
      </top>
      <bottom/>
      <diagonal/>
    </border>
    <border>
      <left style="thin">
        <color rgb="FFF2B700"/>
      </left>
      <right style="thin">
        <color rgb="FFF2B700"/>
      </right>
      <top style="thin">
        <color rgb="FFF2B700"/>
      </top>
      <bottom/>
      <diagonal/>
    </border>
    <border>
      <left style="thin">
        <color rgb="FFF2B700"/>
      </left>
      <right style="thin">
        <color rgb="FFF2B700"/>
      </right>
      <top/>
      <bottom/>
      <diagonal/>
    </border>
    <border>
      <left/>
      <right/>
      <top/>
      <bottom style="medium">
        <color rgb="FFFFC000"/>
      </bottom>
      <diagonal/>
    </border>
  </borders>
  <cellStyleXfs count="56">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2" fillId="0" borderId="0" applyNumberFormat="0" applyFill="0" applyBorder="0" applyAlignment="0" applyProtection="0"/>
    <xf numFmtId="0" fontId="55" fillId="0" borderId="0" applyNumberFormat="0" applyFill="0" applyBorder="0" applyAlignment="0" applyProtection="0"/>
  </cellStyleXfs>
  <cellXfs count="308">
    <xf numFmtId="0" fontId="0" fillId="0" borderId="0" xfId="0"/>
    <xf numFmtId="0" fontId="25"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center" vertical="center"/>
    </xf>
    <xf numFmtId="0" fontId="30" fillId="0" borderId="0" xfId="0" applyFont="1"/>
    <xf numFmtId="0" fontId="31" fillId="0" borderId="0" xfId="0" applyFont="1" applyBorder="1" applyAlignment="1">
      <alignment vertical="center"/>
    </xf>
    <xf numFmtId="0" fontId="32" fillId="0" borderId="0" xfId="0" applyFont="1" applyBorder="1"/>
    <xf numFmtId="0" fontId="10" fillId="0" borderId="0" xfId="0" applyFont="1"/>
    <xf numFmtId="0" fontId="33" fillId="0" borderId="0" xfId="0" applyFont="1" applyFill="1" applyBorder="1" applyAlignment="1">
      <alignment horizontal="right"/>
    </xf>
    <xf numFmtId="0" fontId="33" fillId="0" borderId="0" xfId="0" applyFont="1" applyBorder="1" applyAlignment="1">
      <alignment horizontal="left"/>
    </xf>
    <xf numFmtId="0" fontId="12" fillId="0" borderId="0" xfId="0" applyFont="1" applyBorder="1" applyAlignment="1">
      <alignment horizontal="left" wrapText="1"/>
    </xf>
    <xf numFmtId="0" fontId="10" fillId="0" borderId="0" xfId="0" applyFont="1" applyAlignment="1">
      <alignment horizontal="left"/>
    </xf>
    <xf numFmtId="0" fontId="10" fillId="0" borderId="0" xfId="0" applyNumberFormat="1" applyFont="1" applyAlignment="1">
      <alignment horizontal="left"/>
    </xf>
    <xf numFmtId="0" fontId="10" fillId="0" borderId="0" xfId="0" applyFont="1" applyAlignment="1">
      <alignment horizontal="left" wrapText="1" indent="1"/>
    </xf>
    <xf numFmtId="0" fontId="34" fillId="0" borderId="0" xfId="0" applyFont="1" applyAlignment="1">
      <alignment horizontal="left"/>
    </xf>
    <xf numFmtId="0" fontId="34" fillId="0" borderId="0" xfId="0" applyFont="1" applyAlignment="1">
      <alignment horizontal="center"/>
    </xf>
    <xf numFmtId="0" fontId="33" fillId="0" borderId="0" xfId="0" applyFont="1" applyAlignment="1">
      <alignment horizontal="left" vertical="top"/>
    </xf>
    <xf numFmtId="0" fontId="33" fillId="0" borderId="0" xfId="0" applyFont="1" applyAlignment="1">
      <alignment vertical="top"/>
    </xf>
    <xf numFmtId="0" fontId="33" fillId="0" borderId="0" xfId="0" applyFont="1" applyBorder="1" applyAlignment="1">
      <alignment horizontal="left" vertical="top"/>
    </xf>
    <xf numFmtId="0" fontId="33" fillId="0" borderId="0" xfId="0" applyFont="1" applyBorder="1" applyAlignment="1">
      <alignment vertical="top"/>
    </xf>
    <xf numFmtId="0" fontId="36" fillId="0" borderId="0" xfId="0" applyFont="1" applyAlignment="1">
      <alignment horizontal="left"/>
    </xf>
    <xf numFmtId="0" fontId="36" fillId="0" borderId="0" xfId="0" applyFont="1"/>
    <xf numFmtId="0" fontId="32" fillId="0" borderId="0" xfId="0" applyFont="1"/>
    <xf numFmtId="0" fontId="37" fillId="0" borderId="0" xfId="0" applyFont="1"/>
    <xf numFmtId="0" fontId="38" fillId="0" borderId="0" xfId="0" applyFont="1"/>
    <xf numFmtId="0" fontId="39" fillId="0" borderId="0" xfId="0" applyFont="1" applyAlignment="1">
      <alignment horizontal="center" vertical="top"/>
    </xf>
    <xf numFmtId="0" fontId="10" fillId="0" borderId="0" xfId="0" applyFont="1" applyAlignment="1">
      <alignment vertical="center"/>
    </xf>
    <xf numFmtId="0" fontId="39" fillId="0" borderId="0" xfId="0" applyFont="1"/>
    <xf numFmtId="0" fontId="14" fillId="0" borderId="0" xfId="0" applyFont="1"/>
    <xf numFmtId="0" fontId="14" fillId="0" borderId="12" xfId="0" applyFont="1" applyFill="1" applyBorder="1" applyAlignment="1">
      <alignment horizontal="left" wrapText="1"/>
    </xf>
    <xf numFmtId="0" fontId="14" fillId="0" borderId="0" xfId="0" applyFont="1" applyAlignment="1">
      <alignment horizontal="left"/>
    </xf>
    <xf numFmtId="0" fontId="41" fillId="0" borderId="0" xfId="0" applyFont="1"/>
    <xf numFmtId="168" fontId="14" fillId="0" borderId="0" xfId="0" applyNumberFormat="1" applyFont="1" applyAlignment="1">
      <alignment horizontal="right"/>
    </xf>
    <xf numFmtId="0" fontId="14" fillId="0" borderId="0" xfId="0" applyFont="1" applyAlignment="1">
      <alignment horizontal="left" vertical="center"/>
    </xf>
    <xf numFmtId="171" fontId="41" fillId="0" borderId="0" xfId="0" applyNumberFormat="1" applyFont="1" applyAlignment="1">
      <alignment horizontal="right"/>
    </xf>
    <xf numFmtId="0" fontId="14" fillId="0" borderId="0" xfId="0" applyFont="1" applyBorder="1" applyAlignment="1">
      <alignment vertical="center" wrapText="1"/>
    </xf>
    <xf numFmtId="0" fontId="19" fillId="0" borderId="0" xfId="0" applyFont="1" applyBorder="1" applyAlignment="1">
      <alignment horizontal="left" wrapText="1"/>
    </xf>
    <xf numFmtId="171" fontId="14" fillId="0" borderId="0" xfId="0" applyNumberFormat="1" applyFont="1" applyAlignment="1">
      <alignment horizontal="right"/>
    </xf>
    <xf numFmtId="0" fontId="19" fillId="0" borderId="0" xfId="0" applyFont="1" applyBorder="1" applyAlignment="1">
      <alignment horizontal="center" vertical="center" wrapText="1"/>
    </xf>
    <xf numFmtId="0" fontId="19" fillId="0" borderId="0" xfId="0" applyFont="1"/>
    <xf numFmtId="0" fontId="14" fillId="0" borderId="0" xfId="0" applyFont="1" applyBorder="1" applyAlignment="1">
      <alignment wrapText="1"/>
    </xf>
    <xf numFmtId="173" fontId="14" fillId="0" borderId="0" xfId="0" applyNumberFormat="1" applyFont="1" applyAlignment="1">
      <alignment horizontal="right"/>
    </xf>
    <xf numFmtId="173" fontId="14" fillId="0" borderId="0" xfId="0" applyNumberFormat="1" applyFont="1"/>
    <xf numFmtId="0" fontId="19" fillId="0" borderId="0" xfId="0" applyNumberFormat="1" applyFont="1" applyBorder="1" applyAlignment="1">
      <alignment vertical="top" wrapText="1"/>
    </xf>
    <xf numFmtId="172" fontId="41" fillId="0" borderId="0" xfId="0" applyNumberFormat="1" applyFont="1" applyBorder="1" applyAlignment="1">
      <alignment horizontal="right"/>
    </xf>
    <xf numFmtId="0" fontId="45" fillId="0" borderId="0" xfId="0" applyFont="1" applyAlignment="1">
      <alignment vertical="center"/>
    </xf>
    <xf numFmtId="0" fontId="12" fillId="0" borderId="0" xfId="0" applyFont="1" applyAlignment="1">
      <alignment vertical="top"/>
    </xf>
    <xf numFmtId="0" fontId="12" fillId="0" borderId="0" xfId="0" applyFont="1" applyBorder="1" applyAlignment="1">
      <alignment vertical="top" wrapText="1"/>
    </xf>
    <xf numFmtId="0" fontId="12" fillId="0" borderId="0" xfId="0" applyFont="1"/>
    <xf numFmtId="0" fontId="12" fillId="0" borderId="0" xfId="0" applyFont="1" applyAlignment="1">
      <alignment vertical="top" wrapText="1"/>
    </xf>
    <xf numFmtId="0" fontId="29" fillId="0" borderId="0" xfId="0" applyFont="1"/>
    <xf numFmtId="0" fontId="12" fillId="0" borderId="0" xfId="0" applyFont="1" applyAlignment="1">
      <alignment wrapText="1"/>
    </xf>
    <xf numFmtId="0" fontId="12" fillId="0" borderId="0" xfId="0" applyFont="1" applyAlignment="1">
      <alignment horizontal="right"/>
    </xf>
    <xf numFmtId="0" fontId="32" fillId="0" borderId="0" xfId="0" applyFont="1" applyAlignment="1"/>
    <xf numFmtId="0" fontId="10" fillId="0" borderId="0" xfId="0" applyFont="1" applyAlignment="1"/>
    <xf numFmtId="0" fontId="38" fillId="0" borderId="0" xfId="0" applyFont="1" applyAlignment="1"/>
    <xf numFmtId="0" fontId="46" fillId="0" borderId="0" xfId="0" applyFont="1" applyAlignment="1"/>
    <xf numFmtId="0" fontId="12" fillId="0" borderId="0" xfId="0" applyFont="1"/>
    <xf numFmtId="0" fontId="38" fillId="0" borderId="0" xfId="0" applyFont="1" applyAlignment="1">
      <alignment horizontal="left"/>
    </xf>
    <xf numFmtId="0" fontId="31" fillId="0" borderId="7" xfId="0" applyFont="1" applyBorder="1" applyAlignment="1">
      <alignment vertical="center"/>
    </xf>
    <xf numFmtId="0" fontId="34" fillId="0" borderId="0" xfId="0" applyFont="1"/>
    <xf numFmtId="0" fontId="34" fillId="0" borderId="0" xfId="0" applyFont="1" applyAlignment="1"/>
    <xf numFmtId="0" fontId="47" fillId="0" borderId="0" xfId="0" applyFont="1" applyAlignment="1"/>
    <xf numFmtId="0" fontId="12" fillId="0" borderId="0" xfId="0" applyFont="1" applyAlignment="1"/>
    <xf numFmtId="0" fontId="10" fillId="0" borderId="0" xfId="38"/>
    <xf numFmtId="0" fontId="11" fillId="0" borderId="0" xfId="39">
      <alignment horizontal="left" vertical="center"/>
    </xf>
    <xf numFmtId="49" fontId="43" fillId="0" borderId="0" xfId="0" applyNumberFormat="1" applyFont="1" applyAlignment="1">
      <alignment horizontal="left" vertical="center"/>
    </xf>
    <xf numFmtId="49" fontId="41" fillId="0" borderId="0" xfId="0" applyNumberFormat="1" applyFont="1" applyAlignment="1">
      <alignment horizontal="left" vertical="center"/>
    </xf>
    <xf numFmtId="0" fontId="49" fillId="0" borderId="0" xfId="0" applyFont="1" applyAlignment="1">
      <alignment horizontal="left" vertical="center"/>
    </xf>
    <xf numFmtId="0" fontId="12" fillId="0" borderId="0" xfId="42"/>
    <xf numFmtId="0" fontId="12" fillId="0" borderId="0" xfId="54" applyFont="1" applyAlignment="1"/>
    <xf numFmtId="0" fontId="12" fillId="0" borderId="0" xfId="54" applyFont="1"/>
    <xf numFmtId="0" fontId="16" fillId="0" borderId="7" xfId="44">
      <alignment horizontal="left" vertical="center"/>
    </xf>
    <xf numFmtId="0" fontId="10" fillId="0" borderId="19" xfId="0" applyFont="1" applyFill="1" applyBorder="1" applyAlignment="1">
      <alignment horizontal="right"/>
    </xf>
    <xf numFmtId="0" fontId="35" fillId="0" borderId="0" xfId="0" applyFont="1" applyBorder="1" applyAlignment="1"/>
    <xf numFmtId="0" fontId="12" fillId="0" borderId="0" xfId="54" applyNumberFormat="1" applyFont="1" applyBorder="1" applyAlignment="1">
      <alignment wrapText="1"/>
    </xf>
    <xf numFmtId="169" fontId="10" fillId="0" borderId="0" xfId="0" applyNumberFormat="1" applyFont="1" applyBorder="1" applyAlignment="1">
      <alignment horizontal="right"/>
    </xf>
    <xf numFmtId="0" fontId="15" fillId="0" borderId="0" xfId="43">
      <alignment horizontal="left"/>
    </xf>
    <xf numFmtId="0" fontId="15" fillId="0" borderId="0" xfId="43" applyFont="1">
      <alignment horizontal="left"/>
    </xf>
    <xf numFmtId="0" fontId="10" fillId="0" borderId="0" xfId="0" applyFont="1" applyBorder="1" applyAlignment="1">
      <alignment horizontal="left" wrapText="1" indent="1"/>
    </xf>
    <xf numFmtId="0" fontId="39" fillId="0" borderId="0" xfId="0" applyFont="1" applyAlignment="1">
      <alignment horizontal="center" vertical="top" wrapText="1"/>
    </xf>
    <xf numFmtId="0" fontId="31" fillId="0" borderId="8" xfId="0" applyFont="1" applyBorder="1" applyAlignment="1">
      <alignment vertical="center"/>
    </xf>
    <xf numFmtId="0" fontId="12" fillId="0" borderId="0" xfId="0" applyFont="1" applyAlignment="1">
      <alignment horizontal="right" vertical="top" indent="1"/>
    </xf>
    <xf numFmtId="0" fontId="16" fillId="0" borderId="7" xfId="0" applyFont="1" applyBorder="1" applyAlignment="1">
      <alignment vertical="center"/>
    </xf>
    <xf numFmtId="0" fontId="12" fillId="0" borderId="0" xfId="0" applyFont="1" applyAlignment="1">
      <alignment horizontal="right" vertical="top" wrapText="1" indent="1"/>
    </xf>
    <xf numFmtId="0" fontId="14" fillId="0" borderId="12" xfId="0" applyFont="1" applyBorder="1" applyAlignment="1">
      <alignment wrapText="1"/>
    </xf>
    <xf numFmtId="0" fontId="19" fillId="0" borderId="12" xfId="0" applyFont="1" applyBorder="1" applyAlignment="1">
      <alignment horizontal="left"/>
    </xf>
    <xf numFmtId="0" fontId="51" fillId="0" borderId="0" xfId="0" applyFont="1" applyAlignment="1">
      <alignment horizontal="left" vertical="center"/>
    </xf>
    <xf numFmtId="0" fontId="14" fillId="0" borderId="0" xfId="41" applyNumberFormat="1" applyFont="1">
      <alignment horizontal="left"/>
    </xf>
    <xf numFmtId="0" fontId="14" fillId="0" borderId="0" xfId="41" applyNumberFormat="1">
      <alignment horizontal="left"/>
    </xf>
    <xf numFmtId="0" fontId="19" fillId="0" borderId="0" xfId="47" applyAlignment="1">
      <alignment vertical="top"/>
    </xf>
    <xf numFmtId="0" fontId="18" fillId="0" borderId="0" xfId="46" applyAlignment="1">
      <alignment vertical="top"/>
    </xf>
    <xf numFmtId="0" fontId="19" fillId="0" borderId="0" xfId="0" applyNumberFormat="1" applyFont="1" applyBorder="1" applyAlignment="1">
      <alignment horizontal="left" vertical="top" wrapText="1"/>
    </xf>
    <xf numFmtId="0" fontId="14" fillId="0" borderId="12" xfId="0" applyFont="1" applyBorder="1" applyAlignment="1">
      <alignment horizontal="left" wrapText="1"/>
    </xf>
    <xf numFmtId="0" fontId="19" fillId="0" borderId="12" xfId="0" applyFont="1" applyBorder="1" applyAlignment="1">
      <alignment horizontal="left" wrapText="1"/>
    </xf>
    <xf numFmtId="0" fontId="14" fillId="0" borderId="0" xfId="0" applyFont="1" applyBorder="1" applyAlignment="1">
      <alignment horizontal="left"/>
    </xf>
    <xf numFmtId="3" fontId="14" fillId="0" borderId="12" xfId="0" applyNumberFormat="1" applyFont="1" applyBorder="1" applyAlignment="1">
      <alignment horizontal="left" wrapText="1"/>
    </xf>
    <xf numFmtId="0" fontId="14" fillId="0" borderId="12" xfId="0" applyNumberFormat="1" applyFont="1" applyBorder="1" applyAlignment="1">
      <alignment horizontal="left" wrapText="1"/>
    </xf>
    <xf numFmtId="0" fontId="14" fillId="0" borderId="12" xfId="0" quotePrefix="1" applyNumberFormat="1" applyFont="1" applyBorder="1" applyAlignment="1">
      <alignment horizontal="left" wrapText="1"/>
    </xf>
    <xf numFmtId="0" fontId="49" fillId="0" borderId="0" xfId="0" applyFont="1"/>
    <xf numFmtId="0" fontId="13" fillId="0" borderId="0" xfId="0" applyFont="1" applyAlignment="1">
      <alignment horizontal="left" vertical="center"/>
    </xf>
    <xf numFmtId="0" fontId="41" fillId="0" borderId="0" xfId="0" quotePrefix="1" applyFont="1" applyAlignment="1">
      <alignment horizontal="left" vertical="center"/>
    </xf>
    <xf numFmtId="0" fontId="53" fillId="0" borderId="0" xfId="0" applyFont="1" applyAlignment="1">
      <alignment horizontal="left" vertical="center"/>
    </xf>
    <xf numFmtId="168" fontId="54" fillId="0" borderId="0" xfId="0" applyNumberFormat="1" applyFont="1" applyAlignment="1">
      <alignment horizontal="right"/>
    </xf>
    <xf numFmtId="3" fontId="49" fillId="0" borderId="0" xfId="0" applyNumberFormat="1" applyFont="1"/>
    <xf numFmtId="0" fontId="14" fillId="0" borderId="0" xfId="0" applyFont="1" applyAlignment="1">
      <alignment vertical="center"/>
    </xf>
    <xf numFmtId="0" fontId="13" fillId="0" borderId="0" xfId="40" applyAlignment="1">
      <alignment horizontal="left" vertical="center"/>
    </xf>
    <xf numFmtId="0" fontId="49" fillId="0" borderId="0" xfId="0" applyFont="1" applyBorder="1"/>
    <xf numFmtId="4" fontId="49" fillId="0" borderId="0" xfId="0" applyNumberFormat="1" applyFont="1"/>
    <xf numFmtId="1" fontId="14" fillId="0" borderId="0" xfId="41" applyFont="1">
      <alignment horizontal="left"/>
    </xf>
    <xf numFmtId="0" fontId="49" fillId="0" borderId="0" xfId="0" applyFont="1" applyAlignment="1">
      <alignment wrapText="1"/>
    </xf>
    <xf numFmtId="0" fontId="49" fillId="0" borderId="0" xfId="0" applyFont="1" applyAlignment="1">
      <alignment vertical="top"/>
    </xf>
    <xf numFmtId="0" fontId="49" fillId="0" borderId="0" xfId="0" applyFont="1" applyAlignment="1">
      <alignment vertical="top" wrapText="1"/>
    </xf>
    <xf numFmtId="0" fontId="13" fillId="0" borderId="0" xfId="40"/>
    <xf numFmtId="174" fontId="56" fillId="0" borderId="0" xfId="0" applyNumberFormat="1" applyFont="1"/>
    <xf numFmtId="175" fontId="14" fillId="0" borderId="0" xfId="0" applyNumberFormat="1" applyFont="1"/>
    <xf numFmtId="0" fontId="14" fillId="0" borderId="0" xfId="0" applyFont="1" applyAlignment="1">
      <alignment wrapText="1"/>
    </xf>
    <xf numFmtId="0" fontId="14" fillId="0" borderId="0" xfId="0" applyFont="1" applyAlignment="1">
      <alignment vertical="top"/>
    </xf>
    <xf numFmtId="0" fontId="14" fillId="0" borderId="0" xfId="0" applyFont="1" applyAlignment="1">
      <alignment vertical="top" wrapText="1"/>
    </xf>
    <xf numFmtId="0" fontId="19" fillId="0" borderId="13" xfId="0" applyFont="1" applyBorder="1" applyAlignment="1">
      <alignment vertical="center" wrapText="1"/>
    </xf>
    <xf numFmtId="0" fontId="19" fillId="0" borderId="14" xfId="0" applyFont="1" applyBorder="1" applyAlignment="1">
      <alignment vertical="center" wrapText="1"/>
    </xf>
    <xf numFmtId="0" fontId="14" fillId="0" borderId="0" xfId="0" applyFont="1" applyBorder="1" applyAlignment="1">
      <alignment horizontal="left" wrapText="1"/>
    </xf>
    <xf numFmtId="0" fontId="57" fillId="0" borderId="0" xfId="0" applyFont="1"/>
    <xf numFmtId="0" fontId="14" fillId="0" borderId="18" xfId="0" applyFont="1" applyBorder="1" applyAlignment="1">
      <alignment horizontal="center" wrapText="1"/>
    </xf>
    <xf numFmtId="0" fontId="19" fillId="0" borderId="16" xfId="0" applyFont="1" applyBorder="1" applyAlignment="1">
      <alignment horizontal="left" wrapText="1"/>
    </xf>
    <xf numFmtId="0" fontId="14" fillId="0" borderId="12" xfId="0" applyFont="1" applyBorder="1" applyAlignment="1">
      <alignment horizontal="left" vertical="center" wrapText="1"/>
    </xf>
    <xf numFmtId="0" fontId="14" fillId="0" borderId="0" xfId="0" applyFont="1" applyFill="1" applyBorder="1" applyAlignment="1">
      <alignment wrapText="1"/>
    </xf>
    <xf numFmtId="0" fontId="14" fillId="0" borderId="0" xfId="0" applyFont="1" applyBorder="1"/>
    <xf numFmtId="0" fontId="14" fillId="0" borderId="0" xfId="0" applyFont="1" applyBorder="1" applyAlignment="1">
      <alignment horizontal="center"/>
    </xf>
    <xf numFmtId="178" fontId="14" fillId="0" borderId="0" xfId="0" applyNumberFormat="1" applyFont="1" applyBorder="1"/>
    <xf numFmtId="0" fontId="14" fillId="0" borderId="18" xfId="0" applyFont="1" applyFill="1" applyBorder="1" applyAlignment="1">
      <alignment horizontal="center" wrapText="1"/>
    </xf>
    <xf numFmtId="0" fontId="19" fillId="0" borderId="0" xfId="0" applyFont="1" applyFill="1" applyBorder="1" applyAlignment="1">
      <alignment wrapText="1"/>
    </xf>
    <xf numFmtId="0" fontId="19" fillId="0" borderId="0" xfId="0" applyFont="1" applyBorder="1" applyAlignment="1">
      <alignment horizontal="left"/>
    </xf>
    <xf numFmtId="0" fontId="14" fillId="0" borderId="0" xfId="0" applyNumberFormat="1" applyFont="1" applyBorder="1" applyAlignment="1">
      <alignment horizontal="left" wrapText="1"/>
    </xf>
    <xf numFmtId="0" fontId="14" fillId="0" borderId="17" xfId="0" applyFont="1" applyBorder="1" applyAlignment="1">
      <alignment horizontal="center" wrapText="1"/>
    </xf>
    <xf numFmtId="0" fontId="19" fillId="0" borderId="17" xfId="0" applyFont="1" applyFill="1" applyBorder="1" applyAlignment="1">
      <alignment horizontal="center" wrapText="1"/>
    </xf>
    <xf numFmtId="0" fontId="19" fillId="0" borderId="18" xfId="0" applyFont="1" applyFill="1" applyBorder="1" applyAlignment="1">
      <alignment horizontal="center" wrapText="1"/>
    </xf>
    <xf numFmtId="0" fontId="35" fillId="0" borderId="0" xfId="54" quotePrefix="1" applyFont="1"/>
    <xf numFmtId="178" fontId="14" fillId="0" borderId="0" xfId="0" applyNumberFormat="1" applyFont="1" applyAlignment="1">
      <alignment horizontal="right"/>
    </xf>
    <xf numFmtId="178" fontId="19" fillId="0" borderId="15" xfId="0" applyNumberFormat="1" applyFont="1" applyBorder="1" applyAlignment="1">
      <alignment vertical="center" wrapText="1"/>
    </xf>
    <xf numFmtId="178" fontId="19" fillId="0" borderId="0" xfId="0" applyNumberFormat="1" applyFont="1" applyAlignment="1">
      <alignment vertical="center" wrapText="1"/>
    </xf>
    <xf numFmtId="0" fontId="18" fillId="0" borderId="0" xfId="46" applyBorder="1" applyAlignment="1">
      <alignment vertical="top"/>
    </xf>
    <xf numFmtId="0" fontId="19" fillId="0" borderId="0" xfId="47" applyBorder="1" applyAlignment="1">
      <alignment vertical="top"/>
    </xf>
    <xf numFmtId="0" fontId="51" fillId="0" borderId="0" xfId="0" applyFont="1" applyBorder="1" applyAlignment="1">
      <alignment horizontal="left" vertical="center"/>
    </xf>
    <xf numFmtId="0" fontId="14" fillId="0" borderId="0" xfId="0" applyFont="1" applyBorder="1" applyAlignment="1">
      <alignment horizontal="left" vertical="center" wrapText="1"/>
    </xf>
    <xf numFmtId="176" fontId="19" fillId="0" borderId="13" xfId="0" applyNumberFormat="1" applyFont="1" applyBorder="1" applyAlignment="1">
      <alignment horizontal="right"/>
    </xf>
    <xf numFmtId="176" fontId="19" fillId="0" borderId="14" xfId="0" applyNumberFormat="1" applyFont="1" applyBorder="1" applyAlignment="1">
      <alignment horizontal="right"/>
    </xf>
    <xf numFmtId="0" fontId="19" fillId="0" borderId="14" xfId="0" applyFont="1" applyBorder="1" applyAlignment="1">
      <alignment horizontal="left" wrapText="1"/>
    </xf>
    <xf numFmtId="0" fontId="19" fillId="0" borderId="0" xfId="47" applyFont="1" applyAlignment="1">
      <alignment vertical="top"/>
    </xf>
    <xf numFmtId="0" fontId="19" fillId="0" borderId="0" xfId="47" applyFont="1" applyBorder="1" applyAlignment="1"/>
    <xf numFmtId="177" fontId="14" fillId="0" borderId="0" xfId="0" applyNumberFormat="1" applyFont="1" applyAlignment="1">
      <alignment horizontal="right"/>
    </xf>
    <xf numFmtId="0" fontId="18" fillId="0" borderId="0" xfId="46" applyFont="1" applyAlignment="1">
      <alignment vertical="top"/>
    </xf>
    <xf numFmtId="0" fontId="15" fillId="0" borderId="0" xfId="0" applyFont="1" applyAlignment="1">
      <alignment vertical="center"/>
    </xf>
    <xf numFmtId="0" fontId="15" fillId="0" borderId="0" xfId="0" applyFont="1" applyAlignment="1"/>
    <xf numFmtId="0" fontId="15" fillId="0" borderId="0" xfId="0" applyFont="1" applyAlignment="1">
      <alignment horizontal="left" vertical="center"/>
    </xf>
    <xf numFmtId="174" fontId="14" fillId="0" borderId="0" xfId="0" applyNumberFormat="1" applyFont="1" applyAlignment="1">
      <alignment horizontal="right" vertical="center"/>
    </xf>
    <xf numFmtId="174" fontId="14" fillId="0" borderId="0" xfId="0" applyNumberFormat="1" applyFont="1" applyAlignment="1">
      <alignment horizontal="right"/>
    </xf>
    <xf numFmtId="174" fontId="19" fillId="0" borderId="0" xfId="0" applyNumberFormat="1" applyFont="1" applyAlignment="1">
      <alignment horizontal="right"/>
    </xf>
    <xf numFmtId="3" fontId="14" fillId="0" borderId="0" xfId="0" applyNumberFormat="1" applyFont="1"/>
    <xf numFmtId="4" fontId="14" fillId="0" borderId="0" xfId="0" applyNumberFormat="1" applyFont="1"/>
    <xf numFmtId="174" fontId="49" fillId="0" borderId="0" xfId="0" applyNumberFormat="1" applyFont="1"/>
    <xf numFmtId="0" fontId="52" fillId="0" borderId="0" xfId="0" applyFont="1"/>
    <xf numFmtId="0" fontId="14" fillId="0" borderId="0" xfId="0" applyFont="1" applyAlignment="1">
      <alignment horizontal="left" wrapText="1"/>
    </xf>
    <xf numFmtId="0" fontId="57" fillId="0" borderId="0" xfId="0" applyFont="1" applyBorder="1"/>
    <xf numFmtId="0" fontId="57" fillId="0" borderId="0" xfId="0" applyFont="1" applyBorder="1" applyAlignment="1"/>
    <xf numFmtId="0" fontId="19" fillId="0" borderId="14" xfId="0" applyFont="1" applyBorder="1" applyAlignment="1">
      <alignment wrapText="1"/>
    </xf>
    <xf numFmtId="3" fontId="14" fillId="0" borderId="0" xfId="0" applyNumberFormat="1" applyFont="1" applyBorder="1" applyAlignment="1">
      <alignment horizontal="left" wrapText="1"/>
    </xf>
    <xf numFmtId="174" fontId="14" fillId="0" borderId="0" xfId="0" applyNumberFormat="1" applyFont="1"/>
    <xf numFmtId="0" fontId="14" fillId="0" borderId="9" xfId="0" applyFont="1" applyBorder="1" applyAlignment="1">
      <alignment horizontal="center" vertical="center"/>
    </xf>
    <xf numFmtId="0" fontId="14" fillId="0" borderId="10" xfId="0" applyFont="1" applyBorder="1" applyAlignment="1">
      <alignment horizontal="center"/>
    </xf>
    <xf numFmtId="0" fontId="14" fillId="0" borderId="10" xfId="0" applyFont="1" applyFill="1" applyBorder="1" applyAlignment="1">
      <alignment horizontal="center" vertical="center" wrapText="1"/>
    </xf>
    <xf numFmtId="0" fontId="14" fillId="0" borderId="10" xfId="0" quotePrefix="1" applyNumberFormat="1" applyFont="1" applyFill="1" applyBorder="1" applyAlignment="1">
      <alignment horizontal="center" vertical="center" wrapText="1"/>
    </xf>
    <xf numFmtId="0" fontId="14" fillId="0" borderId="11" xfId="0" quotePrefix="1" applyNumberFormat="1" applyFont="1" applyFill="1" applyBorder="1" applyAlignment="1">
      <alignment horizontal="center" vertical="center" wrapText="1"/>
    </xf>
    <xf numFmtId="0" fontId="35" fillId="0" borderId="0" xfId="0" applyNumberFormat="1" applyFont="1" applyBorder="1" applyAlignment="1"/>
    <xf numFmtId="0" fontId="35" fillId="0" borderId="0" xfId="0" applyNumberFormat="1" applyFont="1" applyBorder="1" applyAlignment="1">
      <alignment vertical="top" wrapText="1"/>
    </xf>
    <xf numFmtId="0" fontId="12" fillId="0" borderId="0" xfId="54" quotePrefix="1" applyFont="1"/>
    <xf numFmtId="0" fontId="35" fillId="0" borderId="0" xfId="0" quotePrefix="1" applyFont="1"/>
    <xf numFmtId="0" fontId="12" fillId="0" borderId="0" xfId="54" quotePrefix="1" applyFont="1" applyAlignment="1">
      <alignment wrapText="1"/>
    </xf>
    <xf numFmtId="0" fontId="35" fillId="0" borderId="0" xfId="0" quotePrefix="1" applyFont="1" applyBorder="1" applyAlignment="1">
      <alignment horizontal="left"/>
    </xf>
    <xf numFmtId="0" fontId="12" fillId="0" borderId="0" xfId="54" quotePrefix="1" applyFont="1" applyAlignment="1">
      <alignment horizontal="left"/>
    </xf>
    <xf numFmtId="0" fontId="12" fillId="0" borderId="0" xfId="54" quotePrefix="1" applyFont="1" applyAlignment="1">
      <alignment horizontal="left" wrapText="1"/>
    </xf>
    <xf numFmtId="0" fontId="58" fillId="0" borderId="0" xfId="0" applyFont="1"/>
    <xf numFmtId="49" fontId="41" fillId="0" borderId="0" xfId="0" applyNumberFormat="1" applyFont="1" applyAlignment="1">
      <alignment vertical="center"/>
    </xf>
    <xf numFmtId="0" fontId="10" fillId="0" borderId="0" xfId="0" applyFont="1" applyAlignment="1">
      <alignment horizontal="left" vertical="top" wrapText="1"/>
    </xf>
    <xf numFmtId="0" fontId="14" fillId="0" borderId="11" xfId="0" applyFont="1" applyBorder="1" applyAlignment="1">
      <alignment horizontal="center" vertical="center" wrapText="1"/>
    </xf>
    <xf numFmtId="0" fontId="43" fillId="0" borderId="14" xfId="0" applyFont="1" applyBorder="1" applyAlignment="1">
      <alignment vertical="center" wrapText="1"/>
    </xf>
    <xf numFmtId="0" fontId="14" fillId="0" borderId="0" xfId="0" applyFont="1" applyFill="1"/>
    <xf numFmtId="177" fontId="56" fillId="0" borderId="0" xfId="0" applyNumberFormat="1" applyFont="1" applyBorder="1" applyAlignment="1">
      <alignment horizontal="right"/>
    </xf>
    <xf numFmtId="0" fontId="59" fillId="0" borderId="0" xfId="0" applyFont="1"/>
    <xf numFmtId="0" fontId="14" fillId="0" borderId="0" xfId="0" applyFont="1" applyBorder="1" applyAlignment="1">
      <alignment horizontal="center" vertical="center" wrapText="1"/>
    </xf>
    <xf numFmtId="0" fontId="49" fillId="0" borderId="0" xfId="0" applyFont="1" applyFill="1"/>
    <xf numFmtId="0" fontId="19" fillId="0" borderId="16" xfId="0" applyFont="1" applyBorder="1" applyAlignment="1">
      <alignment wrapText="1"/>
    </xf>
    <xf numFmtId="0" fontId="19" fillId="0" borderId="0" xfId="0" applyFont="1" applyAlignment="1">
      <alignment horizontal="left" vertical="center"/>
    </xf>
    <xf numFmtId="0" fontId="14" fillId="0" borderId="12" xfId="0" applyNumberFormat="1" applyFont="1" applyBorder="1" applyAlignment="1">
      <alignment wrapText="1"/>
    </xf>
    <xf numFmtId="0" fontId="19" fillId="0" borderId="12" xfId="0" applyFont="1" applyBorder="1" applyAlignment="1">
      <alignment wrapText="1"/>
    </xf>
    <xf numFmtId="0" fontId="14" fillId="0" borderId="12" xfId="0" applyNumberFormat="1" applyFont="1" applyFill="1" applyBorder="1" applyAlignment="1">
      <alignment wrapText="1"/>
    </xf>
    <xf numFmtId="0" fontId="12" fillId="0" borderId="0" xfId="54" quotePrefix="1"/>
    <xf numFmtId="0" fontId="12" fillId="0" borderId="0" xfId="0" applyFont="1" applyAlignment="1">
      <alignment horizontal="left" vertical="top" wrapText="1"/>
    </xf>
    <xf numFmtId="0" fontId="14" fillId="0" borderId="0" xfId="0" applyFont="1" applyBorder="1" applyAlignment="1">
      <alignment horizontal="center" vertical="center" wrapText="1"/>
    </xf>
    <xf numFmtId="0" fontId="19" fillId="0" borderId="0" xfId="0" applyFont="1" applyBorder="1" applyAlignment="1">
      <alignment vertical="center" wrapText="1"/>
    </xf>
    <xf numFmtId="0" fontId="35" fillId="0" borderId="0" xfId="0" applyFont="1"/>
    <xf numFmtId="176" fontId="19" fillId="0" borderId="15" xfId="0" applyNumberFormat="1" applyFont="1" applyBorder="1" applyAlignment="1">
      <alignment vertical="center"/>
    </xf>
    <xf numFmtId="176" fontId="19" fillId="0" borderId="0" xfId="0" applyNumberFormat="1" applyFont="1" applyBorder="1" applyAlignment="1">
      <alignment vertical="center"/>
    </xf>
    <xf numFmtId="176" fontId="14" fillId="0" borderId="15" xfId="0" applyNumberFormat="1" applyFont="1" applyBorder="1" applyAlignment="1">
      <alignment horizontal="right"/>
    </xf>
    <xf numFmtId="176" fontId="14" fillId="0" borderId="0" xfId="0" applyNumberFormat="1" applyFont="1" applyBorder="1" applyAlignment="1">
      <alignment horizontal="right"/>
    </xf>
    <xf numFmtId="176" fontId="14" fillId="0" borderId="0" xfId="0" applyNumberFormat="1" applyFont="1" applyAlignment="1">
      <alignment horizontal="right"/>
    </xf>
    <xf numFmtId="176" fontId="14" fillId="0" borderId="0" xfId="0" applyNumberFormat="1" applyFont="1"/>
    <xf numFmtId="176" fontId="19" fillId="0" borderId="15" xfId="0" applyNumberFormat="1" applyFont="1" applyBorder="1" applyAlignment="1">
      <alignment vertical="center" wrapText="1"/>
    </xf>
    <xf numFmtId="176" fontId="19" fillId="0" borderId="0" xfId="0" applyNumberFormat="1" applyFont="1" applyAlignment="1">
      <alignment vertical="center" wrapText="1"/>
    </xf>
    <xf numFmtId="176" fontId="14" fillId="0" borderId="0" xfId="0" applyNumberFormat="1" applyFont="1" applyAlignment="1"/>
    <xf numFmtId="176" fontId="19" fillId="0" borderId="0" xfId="0" applyNumberFormat="1" applyFont="1" applyAlignment="1">
      <alignment vertical="center"/>
    </xf>
    <xf numFmtId="176" fontId="14" fillId="0" borderId="15" xfId="0" applyNumberFormat="1" applyFont="1" applyBorder="1"/>
    <xf numFmtId="0" fontId="12" fillId="0" borderId="0" xfId="54" applyFont="1" applyAlignment="1">
      <alignment wrapText="1"/>
    </xf>
    <xf numFmtId="178" fontId="19" fillId="0" borderId="0" xfId="0" applyNumberFormat="1" applyFont="1" applyAlignment="1">
      <alignment horizontal="right"/>
    </xf>
    <xf numFmtId="176" fontId="19" fillId="0" borderId="0" xfId="0" applyNumberFormat="1" applyFont="1" applyBorder="1" applyAlignment="1">
      <alignment horizontal="right"/>
    </xf>
    <xf numFmtId="176" fontId="14" fillId="0" borderId="0" xfId="0" applyNumberFormat="1" applyFont="1" applyBorder="1"/>
    <xf numFmtId="176" fontId="19" fillId="0" borderId="0" xfId="0" applyNumberFormat="1" applyFont="1" applyBorder="1" applyAlignment="1">
      <alignment vertical="center" wrapText="1"/>
    </xf>
    <xf numFmtId="177" fontId="19" fillId="0" borderId="0" xfId="0" applyNumberFormat="1" applyFont="1" applyAlignment="1">
      <alignment horizontal="right"/>
    </xf>
    <xf numFmtId="177" fontId="19" fillId="0" borderId="0" xfId="0" applyNumberFormat="1" applyFont="1" applyBorder="1" applyAlignment="1">
      <alignment vertical="center" wrapText="1"/>
    </xf>
    <xf numFmtId="177" fontId="19" fillId="0" borderId="0" xfId="0" applyNumberFormat="1" applyFont="1" applyBorder="1" applyAlignment="1">
      <alignment vertical="center"/>
    </xf>
    <xf numFmtId="177" fontId="19" fillId="0" borderId="0" xfId="0" applyNumberFormat="1" applyFont="1" applyAlignment="1">
      <alignment vertical="center"/>
    </xf>
    <xf numFmtId="177" fontId="41" fillId="0" borderId="0" xfId="0" applyNumberFormat="1" applyFont="1" applyFill="1" applyBorder="1" applyAlignment="1">
      <alignment horizontal="right"/>
    </xf>
    <xf numFmtId="177" fontId="43" fillId="0" borderId="0" xfId="0" applyNumberFormat="1" applyFont="1" applyFill="1" applyBorder="1" applyAlignment="1"/>
    <xf numFmtId="177" fontId="19" fillId="0" borderId="0" xfId="0" applyNumberFormat="1" applyFont="1" applyBorder="1" applyAlignment="1">
      <alignment horizontal="right"/>
    </xf>
    <xf numFmtId="177" fontId="14" fillId="0" borderId="0" xfId="0" applyNumberFormat="1" applyFont="1" applyBorder="1" applyAlignment="1">
      <alignment horizontal="right"/>
    </xf>
    <xf numFmtId="177" fontId="19" fillId="0" borderId="0" xfId="0" applyNumberFormat="1" applyFont="1" applyBorder="1" applyAlignment="1"/>
    <xf numFmtId="177" fontId="43" fillId="0" borderId="0" xfId="0" applyNumberFormat="1" applyFont="1" applyFill="1" applyBorder="1" applyAlignment="1">
      <alignment horizontal="right"/>
    </xf>
    <xf numFmtId="178" fontId="41" fillId="0" borderId="0" xfId="0" applyNumberFormat="1" applyFont="1" applyFill="1" applyBorder="1" applyAlignment="1">
      <alignment horizontal="right"/>
    </xf>
    <xf numFmtId="178" fontId="43" fillId="0" borderId="0" xfId="0" applyNumberFormat="1" applyFont="1" applyFill="1" applyBorder="1" applyAlignment="1"/>
    <xf numFmtId="178" fontId="19" fillId="0" borderId="0" xfId="0" applyNumberFormat="1" applyFont="1" applyBorder="1" applyAlignment="1">
      <alignment horizontal="right"/>
    </xf>
    <xf numFmtId="178" fontId="14" fillId="0" borderId="0" xfId="0" applyNumberFormat="1" applyFont="1" applyBorder="1" applyAlignment="1">
      <alignment horizontal="right"/>
    </xf>
    <xf numFmtId="178" fontId="19" fillId="0" borderId="0" xfId="0" applyNumberFormat="1" applyFont="1" applyBorder="1" applyAlignment="1"/>
    <xf numFmtId="178" fontId="43" fillId="0" borderId="0" xfId="0" applyNumberFormat="1" applyFont="1" applyFill="1" applyBorder="1" applyAlignment="1">
      <alignment horizontal="right"/>
    </xf>
    <xf numFmtId="178" fontId="43" fillId="0" borderId="0" xfId="0" applyNumberFormat="1" applyFont="1" applyFill="1" applyAlignment="1">
      <alignment horizontal="right"/>
    </xf>
    <xf numFmtId="0" fontId="14" fillId="0" borderId="10" xfId="0" applyNumberFormat="1" applyFont="1" applyFill="1" applyBorder="1" applyAlignment="1">
      <alignment horizontal="center" vertical="center" wrapText="1"/>
    </xf>
    <xf numFmtId="0" fontId="14" fillId="0" borderId="10" xfId="0" quotePrefix="1" applyNumberFormat="1" applyFont="1" applyBorder="1" applyAlignment="1">
      <alignment horizontal="center" vertical="center" wrapText="1"/>
    </xf>
    <xf numFmtId="0" fontId="14" fillId="0" borderId="11" xfId="0" quotePrefix="1" applyNumberFormat="1" applyFont="1" applyBorder="1" applyAlignment="1">
      <alignment horizontal="center" vertical="center" wrapText="1"/>
    </xf>
    <xf numFmtId="179" fontId="19" fillId="0" borderId="0" xfId="0" applyNumberFormat="1" applyFont="1" applyBorder="1" applyAlignment="1">
      <alignment horizontal="right"/>
    </xf>
    <xf numFmtId="179" fontId="14" fillId="0" borderId="0" xfId="0" applyNumberFormat="1" applyFont="1" applyBorder="1" applyAlignment="1">
      <alignment horizontal="right"/>
    </xf>
    <xf numFmtId="179" fontId="19" fillId="0" borderId="0" xfId="0" applyNumberFormat="1" applyFont="1" applyBorder="1" applyAlignment="1">
      <alignment wrapText="1"/>
    </xf>
    <xf numFmtId="179" fontId="14" fillId="0" borderId="0" xfId="0" applyNumberFormat="1" applyFont="1" applyBorder="1" applyAlignment="1">
      <alignment vertical="center"/>
    </xf>
    <xf numFmtId="179" fontId="14" fillId="0" borderId="0" xfId="0" applyNumberFormat="1" applyFont="1" applyAlignment="1">
      <alignment vertical="center"/>
    </xf>
    <xf numFmtId="179" fontId="19" fillId="0" borderId="0" xfId="0" applyNumberFormat="1" applyFont="1" applyBorder="1" applyAlignment="1">
      <alignment vertical="center" wrapText="1"/>
    </xf>
    <xf numFmtId="0" fontId="19" fillId="0" borderId="15" xfId="0" applyFont="1" applyBorder="1" applyAlignment="1">
      <alignment vertical="center" wrapText="1"/>
    </xf>
    <xf numFmtId="176" fontId="14" fillId="0" borderId="15" xfId="0" applyNumberFormat="1" applyFont="1" applyBorder="1" applyAlignment="1">
      <alignment wrapText="1"/>
    </xf>
    <xf numFmtId="0" fontId="19" fillId="0" borderId="15" xfId="0" applyFont="1" applyBorder="1" applyAlignment="1">
      <alignment vertical="center"/>
    </xf>
    <xf numFmtId="0" fontId="19" fillId="0" borderId="0" xfId="0" applyFont="1" applyBorder="1" applyAlignment="1">
      <alignment vertical="center"/>
    </xf>
    <xf numFmtId="0" fontId="14" fillId="0" borderId="9" xfId="0" applyFont="1" applyFill="1" applyBorder="1" applyAlignment="1">
      <alignment horizontal="center" vertical="center" wrapText="1"/>
    </xf>
    <xf numFmtId="0" fontId="14" fillId="0" borderId="11" xfId="0" applyFont="1" applyFill="1" applyBorder="1" applyAlignment="1">
      <alignment horizontal="center" vertical="center" wrapText="1"/>
    </xf>
    <xf numFmtId="3" fontId="14" fillId="0" borderId="0" xfId="0" applyNumberFormat="1" applyFont="1" applyAlignment="1">
      <alignment horizontal="right" vertical="center"/>
    </xf>
    <xf numFmtId="3" fontId="14" fillId="0" borderId="0" xfId="0" applyNumberFormat="1" applyFont="1" applyAlignment="1">
      <alignment horizontal="right"/>
    </xf>
    <xf numFmtId="3" fontId="19" fillId="0" borderId="0" xfId="0" applyNumberFormat="1" applyFont="1" applyAlignment="1">
      <alignment horizontal="right"/>
    </xf>
    <xf numFmtId="168" fontId="54" fillId="0" borderId="0" xfId="0" applyNumberFormat="1" applyFont="1" applyFill="1" applyAlignment="1">
      <alignment horizontal="left"/>
    </xf>
    <xf numFmtId="168" fontId="54" fillId="0" borderId="0" xfId="0" applyNumberFormat="1" applyFont="1" applyFill="1" applyAlignment="1">
      <alignment horizontal="right"/>
    </xf>
    <xf numFmtId="0" fontId="14" fillId="0" borderId="0" xfId="0" applyFont="1" applyFill="1" applyBorder="1"/>
    <xf numFmtId="0" fontId="14" fillId="0" borderId="14" xfId="0" applyFont="1" applyBorder="1" applyAlignment="1">
      <alignment horizontal="left" wrapText="1"/>
    </xf>
    <xf numFmtId="0" fontId="14" fillId="0" borderId="14" xfId="0" applyFont="1" applyBorder="1" applyAlignment="1">
      <alignment horizontal="center" wrapText="1"/>
    </xf>
    <xf numFmtId="0" fontId="14" fillId="0" borderId="14" xfId="0" applyNumberFormat="1" applyFont="1" applyBorder="1" applyAlignment="1">
      <alignment horizontal="center" wrapText="1"/>
    </xf>
    <xf numFmtId="0" fontId="14" fillId="0" borderId="0" xfId="0" applyNumberFormat="1" applyFont="1" applyBorder="1" applyAlignment="1">
      <alignment horizontal="center" wrapText="1"/>
    </xf>
    <xf numFmtId="168" fontId="60" fillId="0" borderId="0" xfId="0" applyNumberFormat="1" applyFont="1" applyBorder="1" applyAlignment="1">
      <alignment horizontal="right"/>
    </xf>
    <xf numFmtId="168" fontId="56" fillId="0" borderId="0" xfId="0" applyNumberFormat="1" applyFont="1" applyBorder="1" applyAlignment="1">
      <alignment horizontal="right"/>
    </xf>
    <xf numFmtId="178" fontId="56" fillId="0" borderId="0" xfId="0" applyNumberFormat="1" applyFont="1" applyFill="1" applyBorder="1" applyAlignment="1">
      <alignment horizontal="right" wrapText="1"/>
    </xf>
    <xf numFmtId="178" fontId="56" fillId="0" borderId="0" xfId="0" applyNumberFormat="1" applyFont="1" applyBorder="1" applyAlignment="1">
      <alignment horizontal="right" wrapText="1"/>
    </xf>
    <xf numFmtId="0" fontId="15" fillId="0" borderId="0" xfId="0" applyFont="1" applyBorder="1" applyAlignment="1">
      <alignment wrapText="1"/>
    </xf>
    <xf numFmtId="170" fontId="56" fillId="0" borderId="0" xfId="0" applyNumberFormat="1" applyFont="1" applyBorder="1" applyAlignment="1">
      <alignment horizontal="right"/>
    </xf>
    <xf numFmtId="171" fontId="56" fillId="0" borderId="0" xfId="0" applyNumberFormat="1" applyFont="1" applyBorder="1" applyAlignment="1">
      <alignment horizontal="right"/>
    </xf>
    <xf numFmtId="0" fontId="14" fillId="0" borderId="0" xfId="0" applyFont="1" applyBorder="1" applyAlignment="1">
      <alignment horizontal="center" wrapText="1"/>
    </xf>
    <xf numFmtId="0" fontId="14" fillId="0" borderId="0" xfId="0" applyNumberFormat="1" applyFont="1" applyBorder="1" applyAlignment="1">
      <alignment horizontal="center" vertical="center" wrapText="1"/>
    </xf>
    <xf numFmtId="0" fontId="14" fillId="0" borderId="0" xfId="0" applyFont="1" applyBorder="1" applyAlignment="1">
      <alignment horizontal="right" wrapText="1"/>
    </xf>
    <xf numFmtId="0" fontId="14" fillId="0" borderId="0" xfId="0" applyNumberFormat="1" applyFont="1" applyBorder="1" applyAlignment="1">
      <alignment horizontal="right" wrapText="1"/>
    </xf>
    <xf numFmtId="0" fontId="19" fillId="0" borderId="0" xfId="0" applyFont="1" applyFill="1"/>
    <xf numFmtId="178" fontId="14" fillId="0" borderId="0" xfId="0" applyNumberFormat="1" applyFont="1" applyFill="1" applyBorder="1" applyAlignment="1">
      <alignment horizontal="right" wrapText="1"/>
    </xf>
    <xf numFmtId="178" fontId="14" fillId="0" borderId="0" xfId="0" applyNumberFormat="1" applyFont="1" applyBorder="1" applyAlignment="1">
      <alignment horizontal="right" wrapText="1"/>
    </xf>
    <xf numFmtId="0" fontId="35" fillId="0" borderId="0" xfId="54" applyFont="1"/>
    <xf numFmtId="0" fontId="13" fillId="0" borderId="0" xfId="0" applyFont="1" applyFill="1" applyAlignment="1">
      <alignment vertical="center"/>
    </xf>
    <xf numFmtId="0" fontId="14" fillId="0" borderId="0" xfId="0" applyFont="1" applyFill="1" applyAlignment="1">
      <alignment vertical="center"/>
    </xf>
    <xf numFmtId="0" fontId="14" fillId="0" borderId="0" xfId="0" quotePrefix="1" applyFont="1" applyFill="1" applyAlignment="1">
      <alignment vertical="center"/>
    </xf>
    <xf numFmtId="0" fontId="14" fillId="0" borderId="11" xfId="0" applyNumberFormat="1" applyFont="1" applyBorder="1" applyAlignment="1">
      <alignment horizontal="center" vertical="center" wrapText="1"/>
    </xf>
    <xf numFmtId="0" fontId="14" fillId="0" borderId="10"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178" fontId="14" fillId="0" borderId="0" xfId="0" applyNumberFormat="1" applyFont="1" applyAlignment="1">
      <alignment horizontal="right"/>
    </xf>
    <xf numFmtId="178" fontId="19" fillId="0" borderId="0" xfId="0" applyNumberFormat="1" applyFont="1" applyAlignment="1">
      <alignment vertical="center" wrapText="1"/>
    </xf>
    <xf numFmtId="171" fontId="41" fillId="0" borderId="0" xfId="0" applyNumberFormat="1" applyFont="1" applyBorder="1" applyAlignment="1">
      <alignment horizontal="right"/>
    </xf>
    <xf numFmtId="179" fontId="19" fillId="0" borderId="15" xfId="0" applyNumberFormat="1" applyFont="1" applyBorder="1" applyAlignment="1">
      <alignment horizontal="right"/>
    </xf>
    <xf numFmtId="179" fontId="14" fillId="0" borderId="15" xfId="0" applyNumberFormat="1" applyFont="1" applyBorder="1" applyAlignment="1">
      <alignment horizontal="right"/>
    </xf>
    <xf numFmtId="179" fontId="19" fillId="0" borderId="14" xfId="0" applyNumberFormat="1" applyFont="1" applyBorder="1" applyAlignment="1">
      <alignment horizontal="right"/>
    </xf>
    <xf numFmtId="0" fontId="14" fillId="0" borderId="11" xfId="0" applyFont="1" applyBorder="1" applyAlignment="1">
      <alignment horizontal="center"/>
    </xf>
    <xf numFmtId="179" fontId="19" fillId="0" borderId="13" xfId="0" applyNumberFormat="1" applyFont="1" applyBorder="1" applyAlignment="1">
      <alignment horizontal="right"/>
    </xf>
    <xf numFmtId="0" fontId="12" fillId="0" borderId="0" xfId="54" applyFont="1"/>
    <xf numFmtId="0" fontId="35" fillId="0" borderId="0" xfId="0" applyFont="1"/>
    <xf numFmtId="176" fontId="14" fillId="0" borderId="0" xfId="0" applyNumberFormat="1" applyFont="1" applyAlignment="1">
      <alignment horizontal="right"/>
    </xf>
    <xf numFmtId="176" fontId="41" fillId="0" borderId="0" xfId="0" applyNumberFormat="1" applyFont="1" applyAlignment="1">
      <alignment horizontal="right"/>
    </xf>
    <xf numFmtId="172" fontId="41" fillId="0" borderId="0" xfId="0" applyNumberFormat="1" applyFont="1" applyBorder="1" applyAlignment="1">
      <alignment horizontal="right"/>
    </xf>
    <xf numFmtId="0" fontId="14" fillId="0" borderId="0" xfId="0" applyFont="1" applyBorder="1" applyAlignment="1">
      <alignment horizontal="left" wrapText="1"/>
    </xf>
    <xf numFmtId="0" fontId="14" fillId="0" borderId="0" xfId="0" applyFont="1" applyBorder="1"/>
    <xf numFmtId="0" fontId="14" fillId="0" borderId="0" xfId="0" applyNumberFormat="1" applyFont="1" applyBorder="1" applyAlignment="1">
      <alignment horizontal="left" wrapText="1"/>
    </xf>
    <xf numFmtId="0" fontId="19" fillId="0" borderId="0" xfId="47" applyFont="1" applyAlignment="1">
      <alignment vertical="top"/>
    </xf>
    <xf numFmtId="179" fontId="19" fillId="0" borderId="0" xfId="0" applyNumberFormat="1" applyFont="1" applyBorder="1" applyAlignment="1">
      <alignment horizontal="right"/>
    </xf>
    <xf numFmtId="179" fontId="14" fillId="0" borderId="0" xfId="0" applyNumberFormat="1" applyFont="1" applyBorder="1" applyAlignment="1">
      <alignment horizontal="right"/>
    </xf>
    <xf numFmtId="179" fontId="41" fillId="0" borderId="0" xfId="0" applyNumberFormat="1" applyFont="1" applyBorder="1" applyAlignment="1">
      <alignment horizontal="right"/>
    </xf>
    <xf numFmtId="179" fontId="43" fillId="0" borderId="0" xfId="0" applyNumberFormat="1" applyFont="1" applyBorder="1" applyAlignment="1">
      <alignment horizontal="right"/>
    </xf>
    <xf numFmtId="0" fontId="12" fillId="0" borderId="0" xfId="0" applyFont="1" applyAlignment="1">
      <alignment vertical="top" wrapText="1"/>
    </xf>
    <xf numFmtId="0" fontId="59" fillId="0" borderId="0" xfId="0" applyFont="1" applyAlignment="1">
      <alignment vertical="top" wrapText="1"/>
    </xf>
    <xf numFmtId="0" fontId="12" fillId="0" borderId="0" xfId="0" applyFont="1" applyFill="1"/>
    <xf numFmtId="49" fontId="43" fillId="0" borderId="0" xfId="0" applyNumberFormat="1" applyFont="1" applyFill="1" applyAlignment="1">
      <alignment horizontal="left" vertical="center"/>
    </xf>
    <xf numFmtId="0" fontId="34" fillId="0" borderId="0" xfId="0" quotePrefix="1" applyFont="1"/>
  </cellXfs>
  <cellStyles count="56">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5"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A1" xfId="38"/>
    <cellStyle name="Hyperlink Grafik" xfId="40"/>
    <cellStyle name="JB Hoerhilfe" xfId="43"/>
    <cellStyle name="JB Standard" xfId="42"/>
    <cellStyle name="Komma" xfId="1" builtinId="3" hidden="1"/>
    <cellStyle name="Link" xfId="54" builtinId="8"/>
    <cellStyle name="Neutral" xfId="51" builtinId="28" hidden="1"/>
    <cellStyle name="Prozent" xfId="5" builtinId="5" hidden="1"/>
    <cellStyle name="Schlecht" xfId="50" builtinId="27" hidden="1"/>
    <cellStyle name="Standard" xfId="0" builtinId="0"/>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309">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border diagonalUp="0" diagonalDown="0" outline="0">
        <left style="thin">
          <color rgb="FFF2B700"/>
        </left>
        <right/>
        <top/>
        <bottom/>
      </border>
    </dxf>
    <dxf>
      <font>
        <b val="0"/>
        <i val="0"/>
        <strike val="0"/>
        <condense val="0"/>
        <extend val="0"/>
        <outline val="0"/>
        <shadow val="0"/>
        <u val="none"/>
        <vertAlign val="baseline"/>
        <sz val="8.5"/>
        <color auto="1"/>
        <name val="Calibri"/>
        <scheme val="minor"/>
      </font>
      <numFmt numFmtId="3" formatCode="#,##0"/>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0070C0"/>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center" vertical="bottom" textRotation="0" wrapText="1" indent="0" justifyLastLine="0" shrinkToFit="0" readingOrder="0"/>
      <border diagonalUp="0" diagonalDown="0" outline="0">
        <left style="thin">
          <color rgb="FFF2B700"/>
        </left>
        <right/>
        <top/>
        <bottom/>
      </border>
    </dxf>
    <dxf>
      <font>
        <strike val="0"/>
        <outline val="0"/>
        <shadow val="0"/>
        <u val="none"/>
        <vertAlign val="baseline"/>
        <color auto="1"/>
        <name val="Calibri"/>
        <scheme val="minor"/>
      </font>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bottom" textRotation="0" wrapText="0"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border diagonalUp="0" diagonalDown="0" outline="0">
        <left style="thin">
          <color rgb="FFF2B700"/>
        </left>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border diagonalUp="0" diagonalDown="0" outline="0">
        <left style="thin">
          <color rgb="FFF2B700"/>
        </left>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bottom" textRotation="0" wrapText="1" indent="0" justifyLastLine="0" shrinkToFit="0" readingOrder="0"/>
      <border diagonalUp="0" diagonalDown="0" outline="0">
        <left style="thin">
          <color rgb="FFF2B700"/>
        </left>
        <right/>
        <top/>
        <bottom/>
      </border>
    </dxf>
    <dxf>
      <font>
        <strike val="0"/>
        <outline val="0"/>
        <shadow val="0"/>
        <u val="none"/>
        <vertAlign val="baseline"/>
        <color auto="1"/>
        <name val="Calibri"/>
        <scheme val="minor"/>
      </font>
    </dxf>
    <dxf>
      <border outline="0">
        <top style="thin">
          <color rgb="FFF2B700"/>
        </top>
      </border>
    </dxf>
    <dxf>
      <font>
        <b val="0"/>
        <i val="0"/>
        <strike val="0"/>
        <condense val="0"/>
        <extend val="0"/>
        <outline val="0"/>
        <shadow val="0"/>
        <u val="none"/>
        <vertAlign val="baseline"/>
        <sz val="8.5"/>
        <color auto="1"/>
        <name val="Calibri"/>
        <scheme val="minor"/>
      </font>
      <numFmt numFmtId="0" formatCode="Genera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rgb="FFF2B700"/>
        </left>
        <right style="thin">
          <color rgb="FFF2B700"/>
        </right>
        <top/>
        <bottom/>
      </border>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ont>
        <b val="0"/>
        <i val="0"/>
        <strike val="0"/>
        <condense val="0"/>
        <extend val="0"/>
        <outline val="0"/>
        <shadow val="0"/>
        <u val="none"/>
        <vertAlign val="baseline"/>
        <sz val="8.5"/>
        <color rgb="FF0070C0"/>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bottom" textRotation="0" wrapText="1" indent="0" justifyLastLine="0" shrinkToFit="0" readingOrder="0"/>
      <border diagonalUp="0" diagonalDown="0" outline="0">
        <left style="thin">
          <color rgb="FFF2B700"/>
        </left>
        <right/>
        <top/>
        <bottom/>
      </border>
    </dxf>
    <dxf>
      <font>
        <strike val="0"/>
        <outline val="0"/>
        <shadow val="0"/>
        <u val="none"/>
        <vertAlign val="baseline"/>
        <color auto="1"/>
        <name val="Calibri"/>
        <scheme val="minor"/>
      </font>
    </dxf>
    <dxf>
      <border outline="0">
        <top style="thin">
          <color rgb="FFF2B700"/>
        </top>
      </border>
    </dxf>
    <dxf>
      <font>
        <b val="0"/>
        <i val="0"/>
        <strike val="0"/>
        <condense val="0"/>
        <extend val="0"/>
        <outline val="0"/>
        <shadow val="0"/>
        <u val="none"/>
        <vertAlign val="baseline"/>
        <sz val="8.5"/>
        <color auto="1"/>
        <name val="Calibri"/>
        <scheme val="minor"/>
      </font>
      <numFmt numFmtId="0" formatCode="Genera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F2B700"/>
        </left>
        <right style="thin">
          <color rgb="FFF2B700"/>
        </right>
        <top/>
        <bottom/>
      </border>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4"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76" formatCode="#,##0&quot; &quot;;\-#,##0&quot; &quot;;0&quot; &quot;;@&quot; &quot;"/>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center"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general"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border diagonalUp="0" diagonalDown="0" outline="0">
        <left style="thin">
          <color rgb="FFF2B700"/>
        </left>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left style="thin">
          <color rgb="FFF2B700"/>
        </left>
        <right style="thin">
          <color rgb="FFF2B700"/>
        </right>
        <top/>
        <bottom/>
        <vertical/>
        <horizontal/>
      </border>
    </dxf>
    <dxf>
      <font>
        <b val="0"/>
        <i val="0"/>
        <strike val="0"/>
        <condense val="0"/>
        <extend val="0"/>
        <outline val="0"/>
        <shadow val="0"/>
        <u val="none"/>
        <vertAlign val="baseline"/>
        <sz val="8.5"/>
        <color auto="1"/>
        <name val="Calibri"/>
        <scheme val="minor"/>
      </font>
      <alignment horizontal="general" vertical="center"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4" formatCode="0.0"/>
    </dxf>
    <dxf>
      <font>
        <b val="0"/>
        <i val="0"/>
        <strike val="0"/>
        <condense val="0"/>
        <extend val="0"/>
        <outline val="0"/>
        <shadow val="0"/>
        <u val="none"/>
        <vertAlign val="baseline"/>
        <sz val="8.5"/>
        <color auto="1"/>
        <name val="Calibri"/>
        <scheme val="minor"/>
      </font>
      <numFmt numFmtId="174" formatCode="0.0"/>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general" vertical="top" textRotation="0" indent="0" justifyLastLine="0" shrinkToFit="0" readingOrder="0"/>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auto="1"/>
        <name val="Calibri"/>
        <scheme val="minor"/>
      </font>
      <alignment horizontal="center" vertical="bottom" textRotation="0" wrapText="1" indent="0" justifyLastLine="0" shrinkToFit="0" readingOrder="0"/>
      <border diagonalUp="0" diagonalDown="0">
        <left style="thin">
          <color rgb="FFF2B700"/>
        </left>
        <right style="thin">
          <color rgb="FFF2B700"/>
        </right>
        <top/>
        <bottom/>
        <vertical/>
        <horizontal/>
      </border>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0070C0"/>
        <name val="Calibri"/>
        <scheme val="minor"/>
      </font>
      <alignment horizontal="right" vertical="bottom" textRotation="0" wrapText="1"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auto="1"/>
        <name val="Calibri"/>
        <scheme val="minor"/>
      </font>
      <alignment horizontal="center" vertical="bottom" textRotation="0" wrapText="1" indent="0" justifyLastLine="0" shrinkToFit="0" readingOrder="0"/>
      <border diagonalUp="0" diagonalDown="0">
        <left style="thin">
          <color rgb="FFF2B700"/>
        </left>
        <right style="thin">
          <color rgb="FFF2B700"/>
        </right>
        <top/>
        <bottom/>
        <vertical/>
        <horizontal/>
      </border>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dxf>
    <dxf>
      <border outline="0">
        <top style="thin">
          <color rgb="FFF2B700"/>
        </top>
      </border>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rgb="FF0070C0"/>
        <name val="Calibri"/>
        <scheme val="minor"/>
      </font>
      <numFmt numFmtId="178" formatCode="#,##0&quot;&quot;;\-#,##0&quot;&quot;;0&quot;&quot;;@&quot;&quot;"/>
      <alignment horizontal="right" vertical="bottom" textRotation="0" wrapText="1" indent="0" justifyLastLine="0" shrinkToFit="0" readingOrder="0"/>
    </dxf>
    <dxf>
      <font>
        <b val="0"/>
        <i val="0"/>
        <strike val="0"/>
        <condense val="0"/>
        <extend val="0"/>
        <outline val="0"/>
        <shadow val="0"/>
        <u val="none"/>
        <vertAlign val="baseline"/>
        <sz val="8.5"/>
        <color rgb="FF0070C0"/>
        <name val="Calibri"/>
        <scheme val="minor"/>
      </font>
      <numFmt numFmtId="178" formatCode="#,##0&quot;&quot;;\-#,##0&quot;&quot;;0&quot;&quot;;@&quot;&quo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5"/>
        <color auto="1"/>
        <name val="Calibri"/>
        <scheme val="minor"/>
      </font>
      <alignment horizontal="center" vertical="bottom" textRotation="0" wrapText="1" indent="0" justifyLastLine="0" shrinkToFit="0" readingOrder="0"/>
      <border diagonalUp="0" diagonalDown="0">
        <left style="thin">
          <color rgb="FFF2B700"/>
        </left>
        <right style="thin">
          <color rgb="FFF2B700"/>
        </right>
        <top/>
        <bottom/>
        <vertical/>
        <horizontal/>
      </border>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0070C0"/>
        <name val="Calibri"/>
        <scheme val="minor"/>
      </font>
      <alignment horizontal="right" vertical="bottom" textRotation="0" wrapText="1"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5" formatCode="0.000"/>
    </dxf>
    <dxf>
      <font>
        <b val="0"/>
        <i val="0"/>
        <strike val="0"/>
        <condense val="0"/>
        <extend val="0"/>
        <outline val="0"/>
        <shadow val="0"/>
        <u val="none"/>
        <vertAlign val="baseline"/>
        <sz val="8.5"/>
        <color auto="1"/>
        <name val="Calibri"/>
        <scheme val="minor"/>
      </font>
      <numFmt numFmtId="175" formatCode="0.000"/>
    </dxf>
    <dxf>
      <font>
        <b val="0"/>
        <i val="0"/>
        <strike val="0"/>
        <condense val="0"/>
        <extend val="0"/>
        <outline val="0"/>
        <shadow val="0"/>
        <u val="none"/>
        <vertAlign val="baseline"/>
        <sz val="8.5"/>
        <color auto="1"/>
        <name val="Calibri"/>
        <scheme val="minor"/>
      </font>
      <numFmt numFmtId="175" formatCode="0.00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none"/>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rgb="FFFF0000"/>
        <name val="Calibri"/>
        <scheme val="minor"/>
      </font>
      <numFmt numFmtId="170"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quot;;\-#,##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theme="1"/>
        <name val="Calibri"/>
        <scheme val="minor"/>
      </font>
      <numFmt numFmtId="4" formatCode="#,##0.00"/>
    </dxf>
    <dxf>
      <font>
        <b val="0"/>
        <i val="0"/>
        <strike val="0"/>
        <condense val="0"/>
        <extend val="0"/>
        <outline val="0"/>
        <shadow val="0"/>
        <u val="none"/>
        <vertAlign val="baseline"/>
        <sz val="8.5"/>
        <color theme="1"/>
        <name val="Calibri"/>
        <scheme val="minor"/>
      </font>
      <numFmt numFmtId="4" formatCode="#,##0.00"/>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alignment horizontal="general" vertical="top" textRotation="0" indent="0" justifyLastLine="0" shrinkToFit="0" readingOrder="0"/>
    </dxf>
    <dxf>
      <font>
        <b val="0"/>
        <i val="0"/>
        <strike val="0"/>
        <condense val="0"/>
        <extend val="0"/>
        <outline val="0"/>
        <shadow val="0"/>
        <u val="none"/>
        <vertAlign val="baseline"/>
        <sz val="8.5"/>
        <color auto="1"/>
        <name val="Calibri"/>
        <scheme val="minor"/>
      </font>
      <numFmt numFmtId="174" formatCode="0.0"/>
    </dxf>
    <dxf>
      <font>
        <b val="0"/>
        <i val="0"/>
        <strike val="0"/>
        <condense val="0"/>
        <extend val="0"/>
        <outline val="0"/>
        <shadow val="0"/>
        <u val="none"/>
        <vertAlign val="baseline"/>
        <sz val="8.5"/>
        <color auto="1"/>
        <name val="Calibri"/>
        <scheme val="minor"/>
      </font>
      <numFmt numFmtId="174" formatCode="0.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alignment horizontal="general" vertical="bottom" textRotation="0" wrapText="1" indent="0" justifyLastLine="0" shrinkToFit="0" readingOrder="0"/>
    </dxf>
    <dxf>
      <fill>
        <patternFill>
          <bgColor theme="7" tint="0.59996337778862885"/>
        </patternFill>
      </fill>
    </dxf>
    <dxf>
      <font>
        <b val="0"/>
        <i val="0"/>
        <strike val="0"/>
        <condense val="0"/>
        <extend val="0"/>
        <outline val="0"/>
        <shadow val="0"/>
        <u val="none"/>
        <vertAlign val="baseline"/>
        <sz val="8.5"/>
        <color auto="1"/>
        <name val="Calibri"/>
        <scheme val="minor"/>
      </font>
      <numFmt numFmtId="3" formatCode="#,##0"/>
      <alignment horizontal="right"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color rgb="FF9C0006"/>
      </font>
      <fill>
        <patternFill>
          <bgColor rgb="FFFFC7CE"/>
        </patternFill>
      </fill>
    </dxf>
    <dxf>
      <font>
        <color rgb="FF9C0006"/>
      </font>
      <fill>
        <patternFill>
          <bgColor rgb="FFFFC7CE"/>
        </patternFill>
      </fill>
    </dxf>
    <dxf>
      <fill>
        <patternFill>
          <bgColor rgb="FFEEF0BC"/>
        </patternFill>
      </fill>
    </dxf>
  </dxfs>
  <tableStyles count="2" defaultTableStyle="TableStyleMedium2" defaultPivotStyle="PivotStyleLight16">
    <tableStyle name="GrafikDaten" pivot="0" count="1">
      <tableStyleElement type="headerRow" dxfId="308"/>
    </tableStyle>
    <tableStyle name="StatA Jahrbuch" pivot="0" count="0"/>
  </tableStyles>
  <colors>
    <mruColors>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0</xdr:col>
      <xdr:colOff>166690</xdr:colOff>
      <xdr:row>19</xdr:row>
      <xdr:rowOff>154780</xdr:rowOff>
    </xdr:from>
    <xdr:to>
      <xdr:col>0</xdr:col>
      <xdr:colOff>5423007</xdr:colOff>
      <xdr:row>47</xdr:row>
      <xdr:rowOff>116703</xdr:rowOff>
    </xdr:to>
    <xdr:pic>
      <xdr:nvPicPr>
        <xdr:cNvPr id="2" name="MV-Karte" descr="_GrafikDaten_9.1"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659" t="13402" r="7410"/>
        <a:stretch/>
      </xdr:blipFill>
      <xdr:spPr>
        <a:xfrm>
          <a:off x="166690" y="3571874"/>
          <a:ext cx="5256317" cy="4295798"/>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0</xdr:col>
      <xdr:colOff>6050756</xdr:colOff>
      <xdr:row>63</xdr:row>
      <xdr:rowOff>32861</xdr:rowOff>
    </xdr:to>
    <xdr:pic>
      <xdr:nvPicPr>
        <xdr:cNvPr id="9" name="Zwei Kreisgrafiken" descr="_GrafikDaten_9.4" title="Zwei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703219"/>
          <a:ext cx="6050756" cy="3033236"/>
        </a:xfrm>
        <a:prstGeom prst="rect">
          <a:avLst/>
        </a:prstGeom>
        <a:solidFill>
          <a:srgbClr val="FFFFFF"/>
        </a:solidFill>
      </xdr:spPr>
    </xdr:pic>
    <xdr:clientData/>
  </xdr:twoCellAnchor>
  <xdr:twoCellAnchor editAs="oneCell">
    <xdr:from>
      <xdr:col>0</xdr:col>
      <xdr:colOff>0</xdr:colOff>
      <xdr:row>23</xdr:row>
      <xdr:rowOff>0</xdr:rowOff>
    </xdr:from>
    <xdr:to>
      <xdr:col>0</xdr:col>
      <xdr:colOff>6076379</xdr:colOff>
      <xdr:row>41</xdr:row>
      <xdr:rowOff>68866</xdr:rowOff>
    </xdr:to>
    <xdr:pic>
      <xdr:nvPicPr>
        <xdr:cNvPr id="5" name="Zwei Balkengrafiken 2" descr="_GrafikDaten_9.3" title="Zwei Balkengrafik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738563"/>
          <a:ext cx="6076379" cy="2783491"/>
        </a:xfrm>
        <a:prstGeom prst="rect">
          <a:avLst/>
        </a:prstGeom>
        <a:solidFill>
          <a:schemeClr val="bg1"/>
        </a:solidFill>
      </xdr:spPr>
    </xdr:pic>
    <xdr:clientData/>
  </xdr:twoCellAnchor>
  <xdr:twoCellAnchor editAs="oneCell">
    <xdr:from>
      <xdr:col>0</xdr:col>
      <xdr:colOff>0</xdr:colOff>
      <xdr:row>3</xdr:row>
      <xdr:rowOff>0</xdr:rowOff>
    </xdr:from>
    <xdr:to>
      <xdr:col>0</xdr:col>
      <xdr:colOff>6076379</xdr:colOff>
      <xdr:row>21</xdr:row>
      <xdr:rowOff>68866</xdr:rowOff>
    </xdr:to>
    <xdr:pic>
      <xdr:nvPicPr>
        <xdr:cNvPr id="6" name="Zwei Balkengrafiken 1" descr="_GrafikDaten_9.2" title="Zwei Balkengrafik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85813"/>
          <a:ext cx="6076379" cy="2783491"/>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10</xdr:col>
      <xdr:colOff>377428</xdr:colOff>
      <xdr:row>45</xdr:row>
      <xdr:rowOff>35719</xdr:rowOff>
    </xdr:to>
    <xdr:pic>
      <xdr:nvPicPr>
        <xdr:cNvPr id="3" name="Gestapelte Säulengrafik" descr="_GrafikDaten_9.5" title="Gestapelte 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05438"/>
          <a:ext cx="6050756" cy="2750344"/>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7</xdr:col>
      <xdr:colOff>603647</xdr:colOff>
      <xdr:row>52</xdr:row>
      <xdr:rowOff>6191</xdr:rowOff>
    </xdr:to>
    <xdr:pic>
      <xdr:nvPicPr>
        <xdr:cNvPr id="4" name="Zwei Kreisgrafiken" descr="_GrafikDaten_9.6" title="Zwei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21781"/>
          <a:ext cx="6050756" cy="6459379"/>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38</xdr:row>
      <xdr:rowOff>0</xdr:rowOff>
    </xdr:from>
    <xdr:to>
      <xdr:col>5</xdr:col>
      <xdr:colOff>675084</xdr:colOff>
      <xdr:row>51</xdr:row>
      <xdr:rowOff>75724</xdr:rowOff>
    </xdr:to>
    <xdr:pic>
      <xdr:nvPicPr>
        <xdr:cNvPr id="3" name="Kreisgrafik" descr="_GrafikDaten_9.7" title="Kreis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84281"/>
          <a:ext cx="6050756" cy="1933099"/>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4981574</xdr:colOff>
      <xdr:row>7</xdr:row>
      <xdr:rowOff>210910</xdr:rowOff>
    </xdr:from>
    <xdr:to>
      <xdr:col>1</xdr:col>
      <xdr:colOff>5593574</xdr:colOff>
      <xdr:row>9</xdr:row>
      <xdr:rowOff>215354</xdr:rowOff>
    </xdr:to>
    <xdr:pic>
      <xdr:nvPicPr>
        <xdr:cNvPr id="3" name="QR-Code 2" descr="https://www.destatis.de/DE/Methoden/Qualitaet/Qualitaetsberichte/Steuern/einfuehrung.html" title="QR-Cod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44" t="12236" r="12492" b="12630"/>
        <a:stretch>
          <a:fillRect/>
        </a:stretch>
      </xdr:blipFill>
      <xdr:spPr bwMode="auto">
        <a:xfrm>
          <a:off x="5493543" y="1973035"/>
          <a:ext cx="612000" cy="617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4981574</xdr:colOff>
      <xdr:row>3</xdr:row>
      <xdr:rowOff>9526</xdr:rowOff>
    </xdr:from>
    <xdr:to>
      <xdr:col>1</xdr:col>
      <xdr:colOff>5593574</xdr:colOff>
      <xdr:row>5</xdr:row>
      <xdr:rowOff>13971</xdr:rowOff>
    </xdr:to>
    <xdr:pic>
      <xdr:nvPicPr>
        <xdr:cNvPr id="2" name="QR-Code 1" descr="https://www.laiv-mv.de/Statistik/Zahlen-und-Fakten/Gesellschaft-&amp;-Staat/Steuern"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245" t="12106" r="12492" b="12518"/>
        <a:stretch>
          <a:fillRect/>
        </a:stretch>
      </xdr:blipFill>
      <xdr:spPr bwMode="auto">
        <a:xfrm>
          <a:off x="5493543" y="848917"/>
          <a:ext cx="612000" cy="6176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GrafikDaten_9.1" displayName="GrafikDaten_9.1" ref="C21:E30" totalsRowShown="0" headerRowDxfId="305" dataDxfId="304">
  <autoFilter ref="C21:E30">
    <filterColumn colId="0" hiddenButton="1"/>
    <filterColumn colId="1" hiddenButton="1"/>
    <filterColumn colId="2" hiddenButton="1"/>
  </autoFilter>
  <tableColumns count="3">
    <tableColumn id="1" name="Kreise" dataDxfId="303"/>
    <tableColumn id="2" name="Umsatzsteuerpflichtige je 1.000 EW" dataDxfId="302"/>
    <tableColumn id="3" name="Nachrichtlich: Bevölkerung am 31.12.2022" dataDxfId="301"/>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10.xml><?xml version="1.0" encoding="utf-8"?>
<table xmlns="http://schemas.openxmlformats.org/spreadsheetml/2006/main" id="9" name="GrafikDaten_9.6" displayName="GrafikDaten_9.6" ref="J15:M23" totalsRowShown="0" headerRowDxfId="226" dataDxfId="225">
  <autoFilter ref="J15:M23">
    <filterColumn colId="0" hiddenButton="1"/>
    <filterColumn colId="1" hiddenButton="1"/>
    <filterColumn colId="2" hiddenButton="1"/>
    <filterColumn colId="3" hiddenButton="1"/>
  </autoFilter>
  <tableColumns count="4">
    <tableColumn id="4" name="Wirtschaftsgliederung" dataDxfId="224"/>
    <tableColumn id="1" name="Nr. der Klassifikation" dataDxfId="223"/>
    <tableColumn id="2" name="Steuerpflichtige (Insgesamt = 100 %)" dataDxfId="222"/>
    <tableColumn id="3" name="Lieferungen und Leistungen (Insgesamt = 100 %)" dataDxfId="221"/>
  </tableColumns>
  <tableStyleInfo name="GrafikDaten" showFirstColumn="1" showLastColumn="0" showRowStripes="0" showColumnStripes="0"/>
  <extLst>
    <ext xmlns:x14="http://schemas.microsoft.com/office/spreadsheetml/2009/9/main" uri="{504A1905-F514-4f6f-8877-14C23A59335A}">
      <x14:table altTextSummary="Tabelle mit 2 Vorspalten und 2 Datenspalten"/>
    </ext>
  </extLst>
</table>
</file>

<file path=xl/tables/table11.xml><?xml version="1.0" encoding="utf-8"?>
<table xmlns="http://schemas.openxmlformats.org/spreadsheetml/2006/main" id="14" name="Tabelle_9.3.1" displayName="Tabelle_9.3.1" ref="A4:H12" totalsRowShown="0" headerRowDxfId="220" dataDxfId="218" headerRowBorderDxfId="219" tableBorderDxfId="217">
  <autoFilter ref="A4:H1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name="Merkmal" dataDxfId="216"/>
    <tableColumn id="3" name="Einheit" dataDxfId="215"/>
    <tableColumn id="4" name="2000" dataDxfId="214"/>
    <tableColumn id="5" name="2010" dataDxfId="213"/>
    <tableColumn id="6" name="2015" dataDxfId="212"/>
    <tableColumn id="7" name="2020" dataDxfId="211"/>
    <tableColumn id="8" name="2021" dataDxfId="210"/>
    <tableColumn id="9" name="2022" dataDxfId="209"/>
  </tableColumns>
  <tableStyleInfo name="StatA Jahrbuch" showFirstColumn="1" showLastColumn="0" showRowStripes="0" showColumnStripes="0"/>
  <extLst>
    <ext xmlns:x14="http://schemas.microsoft.com/office/spreadsheetml/2009/9/main" uri="{504A1905-F514-4f6f-8877-14C23A59335A}">
      <x14:table altTextSummary="Tabelle mit 2 Vorspalten und 6 Datenspalten"/>
    </ext>
  </extLst>
</table>
</file>

<file path=xl/tables/table12.xml><?xml version="1.0" encoding="utf-8"?>
<table xmlns="http://schemas.openxmlformats.org/spreadsheetml/2006/main" id="25" name="Tabelle_9.3.2" displayName="Tabelle_9.3.2" ref="A5:G54" totalsRowShown="0" headerRowDxfId="208" dataDxfId="206" headerRowBorderDxfId="207" tableBorderDxfId="205">
  <autoFilter ref="A5:G5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204"/>
    <tableColumn id="2" name="Steuer-_x000a_pflich-_x000a_tige 9)" dataDxfId="203"/>
    <tableColumn id="3" name="Steuerbarer_x000a_Umsatz aus_x000a_Lieferungen_x000a_und Leis-_x000a_tungen 8) _x000a_in_x000a_1.000 EUR" dataDxfId="202"/>
    <tableColumn id="4" name="Steuerbarer_x000a_Umsatz_x000a_innergemein-_x000a_schaftlicher_x000a_Erwerbe _x000a_in_x000a_1.000 EUR" dataDxfId="201"/>
    <tableColumn id="5" name="Umsatz-_x000a_steuer vor_x000a_Abzug der_x000a_Vorsteuer-_x000a_beträge _x000a_in_x000a_1.000 EUR" dataDxfId="200"/>
    <tableColumn id="6" name="Abziehbare_x000a_Vorsteuer-_x000a_beträge _x000a__x000a__x000a_in_x000a_1.000 EUR" dataDxfId="199"/>
    <tableColumn id="7" name="Umsatz-_x000a_steuer-_x000a_Voraus-_x000a_zahlung _x000a__x000a_in_x000a_1.000 EUR" dataDxfId="198"/>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13.xml><?xml version="1.0" encoding="utf-8"?>
<table xmlns="http://schemas.openxmlformats.org/spreadsheetml/2006/main" id="22" name="Tabelle_9.3.3" displayName="Tabelle_9.3.3" ref="A4:J20" totalsRowShown="0" headerRowDxfId="197" dataDxfId="195" headerRowBorderDxfId="196" tableBorderDxfId="194">
  <autoFilter ref="A4:J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93"/>
    <tableColumn id="2" name="Mecklen-_x000a_burg-Vor-_x000a_pommern " dataDxfId="192"/>
    <tableColumn id="3" name="Kreisfreie_x000a_Stadt_x000a_Rostock" dataDxfId="191"/>
    <tableColumn id="4" name="Kreisfreie_x000a_Stadt_x000a_Schwerin" dataDxfId="190"/>
    <tableColumn id="5" name="Mecklen-_x000a_burgische_x000a_Seenplatte " dataDxfId="189"/>
    <tableColumn id="6" name="Landkreis_x000a_Rostock" dataDxfId="188"/>
    <tableColumn id="7" name="Vor-_x000a_pommern-_x000a_Rügen" dataDxfId="187"/>
    <tableColumn id="8" name="Nordwest-_x000a_mecklen-_x000a_burg" dataDxfId="186"/>
    <tableColumn id="9" name="Vor-_x000a_pommern-_x000a_Greifswald" dataDxfId="185"/>
    <tableColumn id="10" name="Ludwigs-_x000a_lust-_x000a_Parchim" dataDxfId="184"/>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4.xml><?xml version="1.0" encoding="utf-8"?>
<table xmlns="http://schemas.openxmlformats.org/spreadsheetml/2006/main" id="27" name="Tabelle_9.4.1" displayName="Tabelle_9.4.1" ref="A5:G49" totalsRowShown="0" headerRowDxfId="183" dataDxfId="181" headerRowBorderDxfId="182" tableBorderDxfId="180">
  <autoFilter ref="A5:G4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179"/>
    <tableColumn id="2" name="Steuer-_x000a_pflichtige" dataDxfId="178"/>
    <tableColumn id="3" name="Steuerbarer_x000a_Umsatz aus_x000a_Lieferungen_x000a_und Leis-_x000a_tungen 8) _x000a_in_x000a_1.000 EUR" dataDxfId="177"/>
    <tableColumn id="4" name="Steuerbarer_x000a_Umsatz_x000a_innergemein-_x000a_schaftlicher_x000a_Erwerbe _x000a_in_x000a_1.000 EUR" dataDxfId="176"/>
    <tableColumn id="5" name="Umsatz-_x000a_steuer vor_x000a_Abzug der_x000a_Vorsteuer-_x000a_beträge _x000a_in_x000a_1.000 EUR" dataDxfId="175"/>
    <tableColumn id="6" name="Abziehbare_x000a_Vorsteuer-_x000a_beträge ein-_x000a_schl. Berich-_x000a_tigung _x000a_in_x000a_1.000 EUR" dataDxfId="174"/>
    <tableColumn id="7" name="Verbleiben-_x000a_de Umsatz-_x000a_steuer/Über-_x000a_schuss _x000a__x000a_in_x000a_1.000 EUR" dataDxfId="173"/>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15.xml><?xml version="1.0" encoding="utf-8"?>
<table xmlns="http://schemas.openxmlformats.org/spreadsheetml/2006/main" id="10" name="GrafikDaten_9.7" displayName="GrafikDaten_9.7" ref="H39:I46" totalsRowShown="0" headerRowDxfId="172" dataDxfId="171">
  <autoFilter ref="H39:I46">
    <filterColumn colId="0" hiddenButton="1"/>
    <filterColumn colId="1" hiddenButton="1"/>
  </autoFilter>
  <tableColumns count="2">
    <tableColumn id="1" name="Art der überwiegenden Einkünfte" dataDxfId="170"/>
    <tableColumn id="2" name="Steuerpflichtige (Insgesamt = 100 %)" dataDxfId="169"/>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6.xml><?xml version="1.0" encoding="utf-8"?>
<table xmlns="http://schemas.openxmlformats.org/spreadsheetml/2006/main" id="17" name="Tabelle_9.5.1" displayName="Tabelle_9.5.1" ref="A4:F36" totalsRowShown="0" headerRowDxfId="168" dataDxfId="166" headerRowBorderDxfId="167" tableBorderDxfId="165">
  <autoFilter ref="A4:F36">
    <filterColumn colId="0" hiddenButton="1"/>
    <filterColumn colId="1" hiddenButton="1"/>
    <filterColumn colId="2" hiddenButton="1"/>
    <filterColumn colId="3" hiddenButton="1"/>
    <filterColumn colId="4" hiddenButton="1"/>
    <filterColumn colId="5" hiddenButton="1"/>
  </autoFilter>
  <tableColumns count="6">
    <tableColumn id="1" name="Merkmal" dataDxfId="164"/>
    <tableColumn id="2" name="Steuer-_x000a_pflichtige" dataDxfId="163"/>
    <tableColumn id="3" name="Gesamtbetrag_x000a_der Einkünfte _x000a__x000a__x000a__x000a_in 1.000 EUR" dataDxfId="162"/>
    <tableColumn id="4" name="Gesamtbetrag_x000a_der Einkünfte_x000a_je Steuerpflich-_x000a_tiger/Steuer-_x000a_pflichtigen_x000a_in EUR" dataDxfId="161"/>
    <tableColumn id="5" name="Zu_x000a_versteuerndes_x000a_Einkommen_x000a__x000a__x000a_in 1.000 EUR" dataDxfId="160"/>
    <tableColumn id="6" name="Festzusetzende_x000a_Einkommen-_x000a_steuer/Jahres-_x000a_lohnsteuer 10) _x000a__x000a_in 1.000 EUR" dataDxfId="159"/>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17.xml><?xml version="1.0" encoding="utf-8"?>
<table xmlns="http://schemas.openxmlformats.org/spreadsheetml/2006/main" id="18" name="Tabelle_9.6.1" displayName="Tabelle_9.6.1" ref="A4:J20" totalsRowShown="0" headerRowDxfId="130" dataDxfId="128" headerRowBorderDxfId="129" tableBorderDxfId="127">
  <autoFilter ref="A4:J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26"/>
    <tableColumn id="2" name="Einheit" dataDxfId="125"/>
    <tableColumn id="3" name="Einkünfte_x000a_insgesamt" dataDxfId="124"/>
    <tableColumn id="4" name=" Verlustfälle_x000a_von _x000a_weniger_x000a_als_x000a_‑500.000_x000a_EUR" dataDxfId="123"/>
    <tableColumn id="5" name="Verlustfälle_x000a_von_x000a_‑500.000_x000a_bis unter_x000a_‑250.000_x000a_EUR" dataDxfId="122"/>
    <tableColumn id="6" name="Verlustfälle_x000a_von_x000a_‑250.000_x000a_bis unter_x000a_‑100.000_x000a_EUR" dataDxfId="121"/>
    <tableColumn id="7" name="Verlustfälle_x000a_von_x000a_‑100.000_x000a_bis unter_x000a_‑50.000_x000a_EUR" dataDxfId="120"/>
    <tableColumn id="8" name="Verlustfälle_x000a_von_x000a_‑50.000_x000a_bis unter_x000a_‑25.000_x000a_EUR" dataDxfId="119"/>
    <tableColumn id="9" name="Verlustfälle_x000a_von_x000a_‑25.000_x000a_bis unter_x000a_‑10.000_x000a_EUR" dataDxfId="118"/>
    <tableColumn id="10" name="Verlustfälle_x000a_von_x000a_‑10.000_x000a_bis unter_x000a_0_x000a_EUR" dataDxfId="117"/>
  </tableColumns>
  <tableStyleInfo name="StatA Jahrbuch" showFirstColumn="1" showLastColumn="0" showRowStripes="0" showColumnStripes="0"/>
  <extLst>
    <ext xmlns:x14="http://schemas.microsoft.com/office/spreadsheetml/2009/9/main" uri="{504A1905-F514-4f6f-8877-14C23A59335A}">
      <x14:table altTextSummary="Tabelle mit 2 Vorspalten und 8 Datenspalten"/>
    </ext>
  </extLst>
</table>
</file>

<file path=xl/tables/table18.xml><?xml version="1.0" encoding="utf-8"?>
<table xmlns="http://schemas.openxmlformats.org/spreadsheetml/2006/main" id="19" name="Tabelle_9.6.2" displayName="Tabelle_9.6.2" ref="A4:M20" totalsRowShown="0" headerRowDxfId="74" dataDxfId="72" headerRowBorderDxfId="73" tableBorderDxfId="71">
  <autoFilter ref="A4:M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Merkmal" dataDxfId="70"/>
    <tableColumn id="2" name="Einheit" dataDxfId="69"/>
    <tableColumn id="3" name="Einkünfte_x000a_insgesamt" dataDxfId="68"/>
    <tableColumn id="4" name="Gewinn-_x000a_fälle _x000a_von _x000a_0 _x000a_bis unter_x000a_5.000_x000a_EUR" dataDxfId="67"/>
    <tableColumn id="5" name="Gewinn-_x000a_fälle _x000a_von_x000a_5.000_x000a_bis unter_x000a_10.000_x000a_EUR" dataDxfId="66"/>
    <tableColumn id="6" name="Gewinn-_x000a_fälle _x000a_von_x000a_10.000_x000a_bis unter_x000a_15.000_x000a_EUR" dataDxfId="65"/>
    <tableColumn id="7" name="Gewinn-_x000a_fälle _x000a_von_x000a_15.000_x000a_bis unter_x000a_25.000_x000a_EUR" dataDxfId="64"/>
    <tableColumn id="8" name="Gewinn-_x000a_fälle _x000a_von_x000a_25.000_x000a_bis unter_x000a_50.000_x000a_EUR" dataDxfId="63"/>
    <tableColumn id="9" name="Gewinn-_x000a_fälle _x000a_von_x000a_50.000_x000a_bis unter_x000a_100.000_x000a_EUR" dataDxfId="62"/>
    <tableColumn id="10" name="Gewinn-_x000a_fälle _x000a_von_x000a_100.000_x000a_bis unter_x000a_250.000_x000a_EUR" dataDxfId="61"/>
    <tableColumn id="11" name="Gewinn-_x000a_fälle _x000a_von_x000a_250.000_x000a_bis unter_x000a_1 Mill._x000a_EUR" dataDxfId="60"/>
    <tableColumn id="12" name="Gewinn-_x000a_fälle _x000a_von_x000a_1 Mill._x000a_bis unter_x000a_5 Mill._x000a_EUR" dataDxfId="59"/>
    <tableColumn id="13" name="Gewinn-_x000a_fälle_x000a_von_x000a_5 Mill._x000a_EUR _x000a_und_x000a_mehr" dataDxfId="58"/>
  </tableColumns>
  <tableStyleInfo name="StatA Jahrbuch" showFirstColumn="1" showLastColumn="0" showRowStripes="0" showColumnStripes="0"/>
  <extLst>
    <ext xmlns:x14="http://schemas.microsoft.com/office/spreadsheetml/2009/9/main" uri="{504A1905-F514-4f6f-8877-14C23A59335A}">
      <x14:table altTextSummary="Tabelle mit 2 Vorspalten und 11 Datenspalten"/>
    </ext>
  </extLst>
</table>
</file>

<file path=xl/tables/table19.xml><?xml version="1.0" encoding="utf-8"?>
<table xmlns="http://schemas.openxmlformats.org/spreadsheetml/2006/main" id="20" name="Tabelle_9.7.1" displayName="Tabelle_9.7.1" ref="A4:F42" totalsRowShown="0" headerRowDxfId="57" dataDxfId="55" headerRowBorderDxfId="56" tableBorderDxfId="54">
  <autoFilter ref="A4:F42">
    <filterColumn colId="0" hiddenButton="1"/>
    <filterColumn colId="1" hiddenButton="1"/>
    <filterColumn colId="2" hiddenButton="1"/>
    <filterColumn colId="3" hiddenButton="1"/>
    <filterColumn colId="4" hiddenButton="1"/>
    <filterColumn colId="5" hiddenButton="1"/>
  </autoFilter>
  <tableColumns count="6">
    <tableColumn id="1" name="Merkmal" dataDxfId="53"/>
    <tableColumn id="2" name="Steuer-_x000a_pflichtige 13)" dataDxfId="52"/>
    <tableColumn id="3" name="Gesamtbetrag_x000a_der Einkünfte _x000a__x000a__x000a_in 1.000 EUR" dataDxfId="51"/>
    <tableColumn id="4" name="Zu_x000a_versteuerndes_x000a_Einkommen _x000a__x000a_in 1.000 EUR" dataDxfId="50"/>
    <tableColumn id="5" name="Festgesetzte_x000a_Körperschaft-_x000a_steuer _x000a__x000a_in 1.000 EUR" dataDxfId="49"/>
    <tableColumn id="6" name="Verbleibender_x000a_Verlustvortrag_x000a_zum 31.12. des_x000a_Berichtsjahres_x000a_in 1.000 EUR" dataDxfId="48"/>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2.xml><?xml version="1.0" encoding="utf-8"?>
<table xmlns="http://schemas.openxmlformats.org/spreadsheetml/2006/main" id="2" name="GrafikDaten_9.4" displayName="GrafikDaten_9.4" ref="C44:E53" totalsRowShown="0" headerRowDxfId="299">
  <autoFilter ref="C44:E53">
    <filterColumn colId="0" hiddenButton="1"/>
    <filterColumn colId="1" hiddenButton="1"/>
    <filterColumn colId="2" hiddenButton="1"/>
  </autoFilter>
  <tableColumns count="3">
    <tableColumn id="1" name="Größenklasse des Gesamtbetrages" dataDxfId="298"/>
    <tableColumn id="2" name="Steuerpflichtige (Insgesamt = 100 %)" dataDxfId="297"/>
    <tableColumn id="3" name="Gesamtbetrag der Einkünfte (Insgesamt = 100 %)" dataDxfId="296"/>
  </tableColumns>
  <tableStyleInfo name="GrafikDaten" showFirstColumn="1" showLastColumn="0" showRowStripes="1" showColumnStripes="0"/>
  <extLst>
    <ext xmlns:x14="http://schemas.microsoft.com/office/spreadsheetml/2009/9/main" uri="{504A1905-F514-4f6f-8877-14C23A59335A}">
      <x14:table altTextSummary="Tabelle mit einer Vorspalte und 2 Datenspalten"/>
    </ext>
  </extLst>
</table>
</file>

<file path=xl/tables/table20.xml><?xml version="1.0" encoding="utf-8"?>
<table xmlns="http://schemas.openxmlformats.org/spreadsheetml/2006/main" id="28" name="Tabelle_9.8.1" displayName="Tabelle_9.8.1" ref="A5:H33" totalsRowShown="0" headerRowDxfId="47" dataDxfId="45" headerRowBorderDxfId="46" tableBorderDxfId="44">
  <autoFilter ref="A5:H3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43"/>
    <tableColumn id="2" name="Steuer-_x000a_pflichtige_x000a_Gewerbe-_x000a_betriebe 14)" dataDxfId="42"/>
    <tableColumn id="3" name="Gewinn _x000a__x000a__x000a__x000a_in_x000a_1.000 EUR" dataDxfId="41"/>
    <tableColumn id="4" name="Verlust _x000a__x000a__x000a__x000a_in_x000a_1.000 EUR" dataDxfId="40"/>
    <tableColumn id="5" name="Verlust-_x000a_verbrauch _x000a__x000a__x000a_in_x000a_1.000 EUR" dataDxfId="39"/>
    <tableColumn id="6" name="Abge-_x000a_rundeter_x000a_Gewerbe-_x000a_ertrag _x000a_in_x000a_1.000 EUR" dataDxfId="38"/>
    <tableColumn id="7" name="Frei-_x000a_betrag _x000a__x000a__x000a_in_x000a_1.000 EUR" dataDxfId="37"/>
    <tableColumn id="8" name="Steuer-_x000a_mess-_x000a_betrag _x000a__x000a_in_x000a_1.000 EUR" dataDxfId="36"/>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21.xml><?xml version="1.0" encoding="utf-8"?>
<table xmlns="http://schemas.openxmlformats.org/spreadsheetml/2006/main" id="29" name="Tabelle_9.8.2" displayName="Tabelle_9.8.2" ref="A5:H44" totalsRowShown="0" headerRowDxfId="35" dataDxfId="33" headerRowBorderDxfId="34" tableBorderDxfId="32">
  <autoFilter ref="A5:H4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31"/>
    <tableColumn id="2" name="Steuer-_x000a_pflichtige_x000a_Gewerbe-_x000a_betriebe 14)" dataDxfId="30"/>
    <tableColumn id="3" name="Gewinn _x000a__x000a__x000a__x000a_in_x000a_1.000 EUR" dataDxfId="29"/>
    <tableColumn id="4" name="Verlust _x000a__x000a__x000a__x000a_in_x000a_1.000 EUR" dataDxfId="28"/>
    <tableColumn id="5" name="Verlust-_x000a_verbrauch _x000a__x000a__x000a_in_x000a_1.000 EUR" dataDxfId="27"/>
    <tableColumn id="6" name="Abge-_x000a_rundeter_x000a_Gewerbe-_x000a_ertrag _x000a_in_x000a_1.000 EUR" dataDxfId="26"/>
    <tableColumn id="7" name="Frei-_x000a_betrag _x000a__x000a__x000a_in_x000a_1.000 EUR" dataDxfId="25"/>
    <tableColumn id="8" name="Steuer-_x000a_mess-_x000a_betrag _x000a__x000a_in_x000a_1.000 EUR" dataDxfId="24"/>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22.xml><?xml version="1.0" encoding="utf-8"?>
<table xmlns="http://schemas.openxmlformats.org/spreadsheetml/2006/main" id="13" name="Tabelle_9.9.1" displayName="Tabelle_9.9.1" ref="A4:H13" totalsRowShown="0" headerRowDxfId="23" dataDxfId="21" headerRowBorderDxfId="22" tableBorderDxfId="20">
  <autoFilter ref="A4:H1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19" dataCellStyle="JB Hoerhilfe"/>
    <tableColumn id="2" name="Einheit" dataDxfId="18"/>
    <tableColumn id="3" name="2010" dataDxfId="17"/>
    <tableColumn id="4" name="2015" dataDxfId="16"/>
    <tableColumn id="5" name="2020" dataDxfId="15"/>
    <tableColumn id="6" name="2021" dataDxfId="14"/>
    <tableColumn id="7" name="2022" dataDxfId="13"/>
    <tableColumn id="8" name="2023" dataDxfId="12"/>
  </tableColumns>
  <tableStyleInfo name="StatA Jahrbuch" showFirstColumn="1" showLastColumn="0" showRowStripes="0" showColumnStripes="0"/>
  <extLst>
    <ext xmlns:x14="http://schemas.microsoft.com/office/spreadsheetml/2009/9/main" uri="{504A1905-F514-4f6f-8877-14C23A59335A}">
      <x14:table altTextSummary="Tabelle mit 2 Vorspalten und 6 Datenspalten"/>
    </ext>
  </extLst>
</table>
</file>

<file path=xl/tables/table23.xml><?xml version="1.0" encoding="utf-8"?>
<table xmlns="http://schemas.openxmlformats.org/spreadsheetml/2006/main" id="12" name="Tabelle_9.9.2" displayName="Tabelle_9.9.2" ref="A17:H39" totalsRowShown="0" headerRowDxfId="11" dataDxfId="9" headerRowBorderDxfId="10" tableBorderDxfId="8">
  <autoFilter ref="A17:H3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Reinnachlass_x000a_von ... bis unter ... EUR 18)" dataDxfId="7"/>
    <tableColumn id="2" name="Nachlassgegenstände_x000a_Vermögensarten..." dataDxfId="6"/>
    <tableColumn id="3" name="…land- und_x000a_forstwirt-_x000a_schaftliches_x000a_Vermögen" dataDxfId="5"/>
    <tableColumn id="4" name="...Grund-_x000a_vermögen" dataDxfId="4"/>
    <tableColumn id="5" name="...Betriebs-_x000a_vermögen" dataDxfId="3"/>
    <tableColumn id="6" name="..übriges_x000a_Vermögen" dataDxfId="2"/>
    <tableColumn id="7" name="Nachlass-_x000a_verbindlich-_x000a_keiten" dataDxfId="1"/>
    <tableColumn id="8" name="Rein-_x000a_nachlass" dataDxfId="0"/>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3.xml><?xml version="1.0" encoding="utf-8"?>
<table xmlns="http://schemas.openxmlformats.org/spreadsheetml/2006/main" id="5" name="GrafikDaten_9.3" displayName="GrafikDaten_9.3" ref="C24:G34" totalsRowShown="0" headerRowDxfId="295" dataDxfId="294">
  <autoFilter ref="C24:G34">
    <filterColumn colId="0" hiddenButton="1"/>
    <filterColumn colId="1" hiddenButton="1"/>
    <filterColumn colId="2" hiddenButton="1"/>
    <filterColumn colId="3" hiddenButton="1"/>
    <filterColumn colId="4" hiddenButton="1"/>
  </autoFilter>
  <tableColumns count="5">
    <tableColumn id="1" name="Jahr " dataDxfId="293"/>
    <tableColumn id="2" name="Fälle Erwerb von Todes wegen" dataDxfId="292"/>
    <tableColumn id="3" name="Beträge Erwerb von Todes wegen in Mill. EUR" dataDxfId="291"/>
    <tableColumn id="4" name="Fälle Schenkungen" dataDxfId="290"/>
    <tableColumn id="5" name="Beträge Schenkungen in Mill. EUR" dataDxfId="289"/>
  </tableColumns>
  <tableStyleInfo name="GrafikDaten"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4.xml><?xml version="1.0" encoding="utf-8"?>
<table xmlns="http://schemas.openxmlformats.org/spreadsheetml/2006/main" id="6" name="GrafikDaten_9.2" displayName="GrafikDaten_9.2" ref="C4:F12" totalsRowShown="0" headerRowDxfId="288" dataDxfId="287">
  <autoFilter ref="C4:F12">
    <filterColumn colId="0" hiddenButton="1"/>
    <filterColumn colId="1" hiddenButton="1"/>
    <filterColumn colId="2" hiddenButton="1"/>
    <filterColumn colId="3" hiddenButton="1"/>
  </autoFilter>
  <tableColumns count="4">
    <tableColumn id="1" name="Jahr" dataDxfId="286"/>
    <tableColumn id="2" name="Steuerpflichtige" dataDxfId="285"/>
    <tableColumn id="3" name="Lieferungen und Leistungen in Mill. EUR" dataDxfId="284"/>
    <tableColumn id="4" name="Umsatzsteuer vor Abzug in Mill. EUR" dataDxfId="283"/>
  </tableColumns>
  <tableStyleInfo name="GrafikDaten" showFirstColumn="1" showLastColumn="0" showRowStripes="0" showColumnStripes="0"/>
  <extLst>
    <ext xmlns:x14="http://schemas.microsoft.com/office/spreadsheetml/2009/9/main" uri="{504A1905-F514-4f6f-8877-14C23A59335A}">
      <x14:table altTextSummary="Tabelle mit einer Vorspalte und 3 Datenspalten"/>
    </ext>
  </extLst>
</table>
</file>

<file path=xl/tables/table5.xml><?xml version="1.0" encoding="utf-8"?>
<table xmlns="http://schemas.openxmlformats.org/spreadsheetml/2006/main" id="3" name="Tabelle_9.1" displayName="Tabelle_9.1" ref="A4:I45" totalsRowShown="0" headerRowDxfId="282" dataDxfId="280" headerRowBorderDxfId="281" tableBorderDxfId="279">
  <autoFilter ref="A4:I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Steuerart" dataDxfId="278"/>
    <tableColumn id="2" name="1995 in_x000a_1.000 EUR" dataDxfId="277"/>
    <tableColumn id="3" name="2005 in_x000a_1.000 EUR" dataDxfId="276"/>
    <tableColumn id="4" name="2007 1) in_x000a_1.000 EUR" dataDxfId="275"/>
    <tableColumn id="5" name="2010 in_x000a_1.000 EUR" dataDxfId="274"/>
    <tableColumn id="6" name="2015 in_x000a_1.000 EUR" dataDxfId="273"/>
    <tableColumn id="7" name="2020 in_x000a_1.000 EUR" dataDxfId="272"/>
    <tableColumn id="8" name="2022 in_x000a_1.000 EUR" dataDxfId="271"/>
    <tableColumn id="9" name="2023 in_x000a_1.000 EUR" dataDxfId="270"/>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6.xml><?xml version="1.0" encoding="utf-8"?>
<table xmlns="http://schemas.openxmlformats.org/spreadsheetml/2006/main" id="4" name="GrafikDaten_9.5" displayName="GrafikDaten_9.5" ref="M27:R50" totalsRowShown="0" headerRowDxfId="269" dataDxfId="268">
  <autoFilter ref="M27:R50">
    <filterColumn colId="0" hiddenButton="1"/>
    <filterColumn colId="1" hiddenButton="1"/>
    <filterColumn colId="2" hiddenButton="1"/>
    <filterColumn colId="3" hiddenButton="1"/>
    <filterColumn colId="4" hiddenButton="1"/>
    <filterColumn colId="5" hiddenButton="1"/>
  </autoFilter>
  <tableColumns count="6">
    <tableColumn id="1" name="Jahr" dataDxfId="267"/>
    <tableColumn id="2" name="Grundsteuer A" dataDxfId="266"/>
    <tableColumn id="3" name="Grundsteuer B" dataDxfId="265"/>
    <tableColumn id="4" name="Gewerbesteuer" dataDxfId="264"/>
    <tableColumn id="5" name="Gemeindeanteil an der Einkommensteuer" dataDxfId="263"/>
    <tableColumn id="6" name="Gemeindeanteil an der Umsatzsteuer" dataDxfId="262"/>
  </tableColumns>
  <tableStyleInfo name="GrafikDaten"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7.xml><?xml version="1.0" encoding="utf-8"?>
<table xmlns="http://schemas.openxmlformats.org/spreadsheetml/2006/main" id="7" name="Tabelle_9.2.1" displayName="Tabelle_9.2.1" ref="A4:K24" totalsRowShown="0" headerRowDxfId="261" dataDxfId="259" headerRowBorderDxfId="260" tableBorderDxfId="258">
  <autoFilter ref="A4:K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Merkmal" dataDxfId="257"/>
    <tableColumn id="2" name="Einheit" dataDxfId="256"/>
    <tableColumn id="3" name="Mecklen-_x000a_burg-Vor-_x000a_pommern" dataDxfId="255"/>
    <tableColumn id="4" name="Kreisfreie_x000a_Stadt_x000a_Rostock" dataDxfId="254"/>
    <tableColumn id="5" name="Kreisfreie_x000a_Stadt_x000a_Schwerin" dataDxfId="253"/>
    <tableColumn id="6" name="Mecklen-_x000a_burgische_x000a_Seenplatte " dataDxfId="252"/>
    <tableColumn id="7" name="Landkreis_x000a_Rostock" dataDxfId="251"/>
    <tableColumn id="8" name="Vor-_x000a_pommern-_x000a_Rügen" dataDxfId="250"/>
    <tableColumn id="9" name="Nordwest-_x000a_mecklen-_x000a_burg" dataDxfId="249"/>
    <tableColumn id="10" name="Vor-_x000a_pommern-_x000a_Greifswald" dataDxfId="248"/>
    <tableColumn id="11" name="Ludwigs-_x000a_lust-_x000a_Parchim" dataDxfId="247"/>
  </tableColumns>
  <tableStyleInfo name="StatA Jahrbuch" showFirstColumn="1" showLastColumn="0" showRowStripes="0" showColumnStripes="0"/>
  <extLst>
    <ext xmlns:x14="http://schemas.microsoft.com/office/spreadsheetml/2009/9/main" uri="{504A1905-F514-4f6f-8877-14C23A59335A}">
      <x14:table altTextSummary="Tabelle mit 2 Vorspalten und 9 Datenspalten"/>
    </ext>
  </extLst>
</table>
</file>

<file path=xl/tables/table8.xml><?xml version="1.0" encoding="utf-8"?>
<table xmlns="http://schemas.openxmlformats.org/spreadsheetml/2006/main" id="8" name="Tabelle_9.2.2" displayName="Tabelle_9.2.2" ref="A4:D24" totalsRowShown="0" headerRowDxfId="246" headerRowBorderDxfId="245" tableBorderDxfId="244">
  <autoFilter ref="A4:D24">
    <filterColumn colId="0" hiddenButton="1"/>
    <filterColumn colId="1" hiddenButton="1"/>
    <filterColumn colId="2" hiddenButton="1"/>
    <filterColumn colId="3" hiddenButton="1"/>
  </autoFilter>
  <tableColumns count="4">
    <tableColumn id="1" name="Merkmal" dataDxfId="243"/>
    <tableColumn id="2" name="Einheit" dataDxfId="242"/>
    <tableColumn id="3" name="50.000 _x000a_bis unter_x000a_100.000_x000a_Einwoh-_x000a_ner/innen" dataDxfId="241"/>
    <tableColumn id="4" name="200.000_x000a_bis unter_x000a_500.000_x000a_Einwoh-_x000a_ner/innen" dataDxfId="240"/>
  </tableColumns>
  <tableStyleInfo name="StatA Jahrbuch" showFirstColumn="1" showLastColumn="0" showRowStripes="0" showColumnStripes="0"/>
  <extLst>
    <ext xmlns:x14="http://schemas.microsoft.com/office/spreadsheetml/2009/9/main" uri="{504A1905-F514-4f6f-8877-14C23A59335A}">
      <x14:table altTextSummary="Tabelle mit 2 Vorspalten und 2 Datenspalten"/>
    </ext>
  </extLst>
</table>
</file>

<file path=xl/tables/table9.xml><?xml version="1.0" encoding="utf-8"?>
<table xmlns="http://schemas.openxmlformats.org/spreadsheetml/2006/main" id="11" name="Tabelle_9.2.3" displayName="Tabelle_9.2.3" ref="A28:I48" totalsRowShown="0" headerRowDxfId="239" dataDxfId="237" headerRowBorderDxfId="238" tableBorderDxfId="236">
  <autoFilter ref="A28:I4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235"/>
    <tableColumn id="2" name="Einheit" dataDxfId="234"/>
    <tableColumn id="3" name="Unter_x000a_1.000_x000a_Einwoh-_x000a_ner/innen" dataDxfId="233"/>
    <tableColumn id="4" name="1.000 _x000a_bis unter_x000a_3.000_x000a_Einwoh-_x000a_ner/innen" dataDxfId="232"/>
    <tableColumn id="5" name="3.000 _x000a_bis unter_x000a_5.000_x000a_Einwoh-_x000a_ner/innen" dataDxfId="231"/>
    <tableColumn id="6" name="5.000_x000a_bis unter_x000a_10.000_x000a_Einwoh-_x000a_ner/innen" dataDxfId="230"/>
    <tableColumn id="7" name="10.000 _x000a_bis unter_x000a_20.000_x000a_Einwoh-_x000a_ner/innen" dataDxfId="229"/>
    <tableColumn id="8" name="20.000 _x000a_bis unter_x000a_50.000_x000a_Einwoh-_x000a_ner/innen" dataDxfId="228"/>
    <tableColumn id="9" name="50.000 _x000a_bis unter_x000a_100.000_x000a_Einwoh-_x000a_ner/innen" dataDxfId="227"/>
  </tableColumns>
  <tableStyleInfo name="StatA Jahrbuch" showFirstColumn="1" showLastColumn="0" showRowStripes="0" showColumnStripes="0"/>
  <extLst>
    <ext xmlns:x14="http://schemas.microsoft.com/office/spreadsheetml/2009/9/main" uri="{504A1905-F514-4f6f-8877-14C23A59335A}">
      <x14:table altTextSummary="Tabelle mit 2 Vorspalten und 7 Datenspal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6.v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7.v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omments" Target="../comments8.xml"/><Relationship Id="rId5" Type="http://schemas.openxmlformats.org/officeDocument/2006/relationships/table" Target="../tables/table16.xml"/><Relationship Id="rId4" Type="http://schemas.openxmlformats.org/officeDocument/2006/relationships/table" Target="../tables/table1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vmlDrawing" Target="../drawings/vmlDrawing9.v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vmlDrawing" Target="../drawings/vmlDrawing10.v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vmlDrawing" Target="../drawings/vmlDrawing11.vml"/><Relationship Id="rId1" Type="http://schemas.openxmlformats.org/officeDocument/2006/relationships/printerSettings" Target="../printerSettings/printerSettings15.bin"/><Relationship Id="rId4" Type="http://schemas.openxmlformats.org/officeDocument/2006/relationships/comments" Target="../comments11.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vmlDrawing" Target="../drawings/vmlDrawing12.vml"/><Relationship Id="rId1" Type="http://schemas.openxmlformats.org/officeDocument/2006/relationships/printerSettings" Target="../printerSettings/printerSettings16.bin"/><Relationship Id="rId4" Type="http://schemas.openxmlformats.org/officeDocument/2006/relationships/comments" Target="../comments12.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vmlDrawing" Target="../drawings/vmlDrawing13.vml"/><Relationship Id="rId1" Type="http://schemas.openxmlformats.org/officeDocument/2006/relationships/printerSettings" Target="../printerSettings/printerSettings17.bin"/><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vmlDrawing" Target="../drawings/vmlDrawing14.vml"/><Relationship Id="rId1" Type="http://schemas.openxmlformats.org/officeDocument/2006/relationships/printerSettings" Target="../printerSettings/printerSettings18.bin"/><Relationship Id="rId5" Type="http://schemas.openxmlformats.org/officeDocument/2006/relationships/comments" Target="../comments14.xml"/><Relationship Id="rId4" Type="http://schemas.openxmlformats.org/officeDocument/2006/relationships/table" Target="../tables/table23.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hyperlink" Target="https://www.laiv-mv.de/Statistik/Zahlen-und-Fakten/Gesellschaft-&amp;-Staat/Steuern" TargetMode="External"/><Relationship Id="rId3" Type="http://schemas.openxmlformats.org/officeDocument/2006/relationships/hyperlink" Target="https://www.mv-laiv.de/Statistik/Zahlen-und-Fakten/Gesellschaft-&amp;-Staat/Steuern/" TargetMode="External"/><Relationship Id="rId7" Type="http://schemas.openxmlformats.org/officeDocument/2006/relationships/hyperlink" Target="https://www.laiv-mv.de/Statistik/Zahlen-und-Fakten/Gesellschaft-&amp;-Staat/Steuern" TargetMode="External"/><Relationship Id="rId2" Type="http://schemas.openxmlformats.org/officeDocument/2006/relationships/hyperlink" Target="http://www.mv-laiv.de/Statistik/Zahlen-und-Fakten/Gesellschaft-&amp;-Staat/Steuern/" TargetMode="External"/><Relationship Id="rId1" Type="http://schemas.openxmlformats.org/officeDocument/2006/relationships/hyperlink" Target="mailto:heidi.knothe@statistik-mv.de" TargetMode="External"/><Relationship Id="rId6" Type="http://schemas.openxmlformats.org/officeDocument/2006/relationships/hyperlink" Target="https://www.mv-laiv.de/Statistik/Zahlen-und-Fakten/Gesellschaft-&amp;-Staat/Steuern/" TargetMode="External"/><Relationship Id="rId11" Type="http://schemas.openxmlformats.org/officeDocument/2006/relationships/drawing" Target="../drawings/drawing6.xml"/><Relationship Id="rId5" Type="http://schemas.openxmlformats.org/officeDocument/2006/relationships/hyperlink" Target="http://www.mv-laiv.de/Statistik/Zahlen-und-Fakten/Gesellschaft-&amp;-Staat/Steuern/" TargetMode="External"/><Relationship Id="rId10" Type="http://schemas.openxmlformats.org/officeDocument/2006/relationships/printerSettings" Target="../printerSettings/printerSettings22.bin"/><Relationship Id="rId4" Type="http://schemas.openxmlformats.org/officeDocument/2006/relationships/hyperlink" Target="http://www.mv-laiv.de/Statistik/Zahlen-und-Fakten/Gesellschaft-&amp;-Staat/Steuern/" TargetMode="External"/><Relationship Id="rId9" Type="http://schemas.openxmlformats.org/officeDocument/2006/relationships/hyperlink" Target="https://www.destatis.de/DE/Methoden/Qualitaet/Qualitaetsberichte/Steuern/einfuehrung.html"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2.xml"/><Relationship Id="rId5" Type="http://schemas.openxmlformats.org/officeDocument/2006/relationships/table" Target="../tables/table7.xm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table" Target="../tables/table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omments" Target="../comments4.xml"/><Relationship Id="rId5" Type="http://schemas.openxmlformats.org/officeDocument/2006/relationships/table" Target="../tables/table11.xml"/><Relationship Id="rId4" Type="http://schemas.openxmlformats.org/officeDocument/2006/relationships/table" Target="../tables/table10.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5.v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H44"/>
  <sheetViews>
    <sheetView tabSelected="1" zoomScale="160" zoomScaleNormal="160" workbookViewId="0"/>
  </sheetViews>
  <sheetFormatPr baseColWidth="10" defaultRowHeight="12" customHeight="1" x14ac:dyDescent="0.2"/>
  <cols>
    <col min="1" max="1" width="91.7109375" style="5" customWidth="1"/>
    <col min="2" max="2" width="2.7109375" style="5" customWidth="1"/>
    <col min="3" max="3" width="21.28515625" style="100" customWidth="1"/>
    <col min="4" max="4" width="23.5703125" style="100" customWidth="1"/>
    <col min="5" max="5" width="18.5703125" style="100" customWidth="1"/>
    <col min="6" max="6" width="18.140625" style="100" customWidth="1"/>
    <col min="7" max="8" width="11.7109375" style="100" customWidth="1"/>
    <col min="9" max="16384" width="11.42578125" style="5"/>
  </cols>
  <sheetData>
    <row r="1" spans="1:8" ht="12" customHeight="1" x14ac:dyDescent="0.2">
      <c r="A1" s="65" t="s">
        <v>120</v>
      </c>
    </row>
    <row r="2" spans="1:8" s="2" customFormat="1" ht="50.1" customHeight="1" x14ac:dyDescent="0.2">
      <c r="A2" s="66" t="s">
        <v>121</v>
      </c>
      <c r="B2" s="1"/>
      <c r="C2" s="101"/>
      <c r="D2" s="69"/>
      <c r="E2" s="69"/>
      <c r="F2" s="69"/>
      <c r="G2" s="69"/>
      <c r="H2" s="69"/>
    </row>
    <row r="3" spans="1:8" s="2" customFormat="1" ht="12" customHeight="1" x14ac:dyDescent="0.2">
      <c r="A3" s="3"/>
      <c r="B3" s="4"/>
      <c r="C3" s="101"/>
      <c r="D3" s="69"/>
      <c r="E3" s="69"/>
      <c r="F3" s="69"/>
      <c r="G3" s="69"/>
      <c r="H3" s="69"/>
    </row>
    <row r="4" spans="1:8" s="2" customFormat="1" ht="12" customHeight="1" x14ac:dyDescent="0.2">
      <c r="A4" s="306"/>
      <c r="B4" s="4"/>
      <c r="C4" s="101"/>
      <c r="D4" s="69"/>
      <c r="E4" s="69"/>
      <c r="F4" s="69"/>
      <c r="G4" s="69"/>
      <c r="H4" s="69"/>
    </row>
    <row r="5" spans="1:8" s="2" customFormat="1" ht="12" customHeight="1" x14ac:dyDescent="0.2">
      <c r="A5" s="183"/>
      <c r="B5" s="4"/>
      <c r="C5" s="67"/>
      <c r="D5" s="69"/>
      <c r="E5" s="69"/>
      <c r="F5" s="69"/>
      <c r="G5" s="69"/>
      <c r="H5" s="69"/>
    </row>
    <row r="6" spans="1:8" s="2" customFormat="1" ht="12" customHeight="1" x14ac:dyDescent="0.2">
      <c r="A6" s="275"/>
      <c r="B6" s="4"/>
      <c r="C6" s="68"/>
      <c r="D6" s="69"/>
      <c r="E6" s="69"/>
      <c r="F6" s="69"/>
      <c r="G6" s="69"/>
      <c r="H6" s="69"/>
    </row>
    <row r="7" spans="1:8" s="2" customFormat="1" ht="12" customHeight="1" x14ac:dyDescent="0.2">
      <c r="A7" s="276"/>
      <c r="B7" s="4"/>
      <c r="C7" s="68"/>
      <c r="D7" s="69"/>
      <c r="E7" s="69"/>
      <c r="F7" s="69"/>
      <c r="G7" s="69"/>
      <c r="H7" s="69"/>
    </row>
    <row r="8" spans="1:8" s="2" customFormat="1" ht="12" customHeight="1" x14ac:dyDescent="0.2">
      <c r="A8" s="276"/>
      <c r="B8" s="4"/>
      <c r="C8" s="68"/>
      <c r="D8" s="69"/>
      <c r="E8" s="69"/>
      <c r="F8" s="69"/>
      <c r="G8" s="69"/>
      <c r="H8" s="69"/>
    </row>
    <row r="9" spans="1:8" s="2" customFormat="1" ht="12" customHeight="1" x14ac:dyDescent="0.2">
      <c r="A9" s="277"/>
      <c r="B9" s="4"/>
      <c r="C9" s="102"/>
      <c r="D9" s="69"/>
      <c r="E9" s="69"/>
      <c r="F9" s="69"/>
      <c r="G9" s="69"/>
      <c r="H9" s="69"/>
    </row>
    <row r="10" spans="1:8" s="2" customFormat="1" ht="12" customHeight="1" x14ac:dyDescent="0.2">
      <c r="A10" s="275"/>
      <c r="B10" s="4"/>
      <c r="C10" s="101"/>
      <c r="D10" s="69"/>
      <c r="E10" s="69"/>
      <c r="F10" s="69"/>
      <c r="G10" s="69"/>
      <c r="H10" s="69"/>
    </row>
    <row r="11" spans="1:8" s="2" customFormat="1" ht="12" customHeight="1" x14ac:dyDescent="0.2">
      <c r="A11" s="3"/>
      <c r="B11" s="4"/>
      <c r="C11" s="101"/>
      <c r="D11" s="69"/>
      <c r="E11" s="69"/>
      <c r="F11" s="69"/>
      <c r="G11" s="69"/>
      <c r="H11" s="69"/>
    </row>
    <row r="12" spans="1:8" s="2" customFormat="1" ht="12" customHeight="1" x14ac:dyDescent="0.2">
      <c r="A12" s="3"/>
      <c r="B12" s="4"/>
      <c r="C12" s="103"/>
      <c r="D12" s="69"/>
      <c r="E12" s="69"/>
      <c r="F12" s="69"/>
      <c r="G12" s="69"/>
      <c r="H12" s="69"/>
    </row>
    <row r="13" spans="1:8" s="2" customFormat="1" ht="12" customHeight="1" x14ac:dyDescent="0.2">
      <c r="A13" s="3"/>
      <c r="B13" s="4"/>
      <c r="C13" s="103"/>
      <c r="D13" s="69"/>
      <c r="E13" s="69"/>
      <c r="F13" s="69"/>
      <c r="G13" s="69"/>
      <c r="H13" s="69"/>
    </row>
    <row r="14" spans="1:8" s="2" customFormat="1" ht="12" customHeight="1" x14ac:dyDescent="0.2">
      <c r="A14" s="3"/>
      <c r="B14" s="4"/>
      <c r="C14" s="101"/>
      <c r="D14" s="69"/>
      <c r="E14" s="69"/>
      <c r="F14" s="69"/>
      <c r="G14" s="69"/>
      <c r="H14" s="69"/>
    </row>
    <row r="15" spans="1:8" s="2" customFormat="1" ht="12" customHeight="1" x14ac:dyDescent="0.2">
      <c r="A15" s="3"/>
      <c r="B15" s="4"/>
      <c r="C15" s="101"/>
      <c r="D15" s="69"/>
      <c r="E15" s="69"/>
      <c r="F15" s="69"/>
      <c r="G15" s="69"/>
      <c r="H15" s="69"/>
    </row>
    <row r="16" spans="1:8" s="2" customFormat="1" ht="12" customHeight="1" x14ac:dyDescent="0.2">
      <c r="A16" s="3"/>
      <c r="B16" s="4"/>
      <c r="C16" s="101"/>
      <c r="D16" s="69"/>
      <c r="E16" s="69"/>
      <c r="F16" s="69"/>
      <c r="G16" s="69"/>
      <c r="H16" s="69"/>
    </row>
    <row r="17" spans="1:8" s="2" customFormat="1" ht="12" customHeight="1" x14ac:dyDescent="0.2">
      <c r="A17" s="3"/>
      <c r="B17" s="4"/>
      <c r="C17" s="101"/>
      <c r="D17" s="69"/>
      <c r="E17" s="69"/>
      <c r="F17" s="69"/>
      <c r="G17" s="69"/>
      <c r="H17" s="69"/>
    </row>
    <row r="18" spans="1:8" s="2" customFormat="1" ht="12" customHeight="1" x14ac:dyDescent="0.2">
      <c r="A18" s="3"/>
      <c r="B18" s="4"/>
      <c r="C18" s="101"/>
      <c r="D18" s="69"/>
      <c r="E18" s="69"/>
      <c r="F18" s="69"/>
      <c r="G18" s="69"/>
      <c r="H18" s="69"/>
    </row>
    <row r="19" spans="1:8" s="2" customFormat="1" ht="12" customHeight="1" x14ac:dyDescent="0.2">
      <c r="A19" s="3"/>
      <c r="B19" s="4"/>
      <c r="C19" s="101"/>
      <c r="D19" s="69"/>
      <c r="E19" s="69"/>
      <c r="F19" s="69"/>
      <c r="G19" s="69"/>
      <c r="H19" s="69"/>
    </row>
    <row r="20" spans="1:8" s="2" customFormat="1" ht="12" customHeight="1" x14ac:dyDescent="0.2">
      <c r="A20" s="107" t="s">
        <v>123</v>
      </c>
      <c r="B20" s="69"/>
      <c r="C20" s="89" t="s">
        <v>564</v>
      </c>
      <c r="D20" s="34"/>
      <c r="E20" s="34"/>
      <c r="F20" s="34"/>
      <c r="G20" s="69"/>
      <c r="H20" s="69"/>
    </row>
    <row r="21" spans="1:8" s="2" customFormat="1" ht="12" customHeight="1" x14ac:dyDescent="0.2">
      <c r="A21" s="3"/>
      <c r="B21" s="4"/>
      <c r="C21" s="34" t="s">
        <v>155</v>
      </c>
      <c r="D21" s="34" t="s">
        <v>156</v>
      </c>
      <c r="E21" s="34" t="s">
        <v>565</v>
      </c>
      <c r="F21" s="34"/>
      <c r="G21" s="155"/>
      <c r="H21" s="69"/>
    </row>
    <row r="22" spans="1:8" s="2" customFormat="1" ht="12" customHeight="1" x14ac:dyDescent="0.2">
      <c r="A22" s="3"/>
      <c r="B22" s="4"/>
      <c r="C22" s="34" t="s">
        <v>30</v>
      </c>
      <c r="D22" s="156">
        <f>'9.3.3'!C5*1000/GrafikDaten_9.1[[#This Row],[Nachrichtlich: Bevölkerung am 31.12.2022]]</f>
        <v>26.710175304878049</v>
      </c>
      <c r="E22" s="250">
        <v>209920</v>
      </c>
      <c r="F22" s="34"/>
      <c r="G22" s="153"/>
      <c r="H22" s="153"/>
    </row>
    <row r="23" spans="1:8" s="2" customFormat="1" ht="12" customHeight="1" x14ac:dyDescent="0.2">
      <c r="A23" s="3"/>
      <c r="B23" s="4"/>
      <c r="C23" s="34" t="s">
        <v>31</v>
      </c>
      <c r="D23" s="156">
        <f>'9.3.3'!D5*1000/GrafikDaten_9.1[[#This Row],[Nachrichtlich: Bevölkerung am 31.12.2022]]</f>
        <v>28.500141993590002</v>
      </c>
      <c r="E23" s="250">
        <v>98596</v>
      </c>
      <c r="F23" s="34"/>
      <c r="G23" s="153"/>
      <c r="H23" s="153"/>
    </row>
    <row r="24" spans="1:8" s="2" customFormat="1" ht="12" customHeight="1" x14ac:dyDescent="0.2">
      <c r="A24" s="3"/>
      <c r="B24" s="4"/>
      <c r="C24" s="34" t="s">
        <v>32</v>
      </c>
      <c r="D24" s="156">
        <f>'9.3.3'!E5*1000/GrafikDaten_9.1[[#This Row],[Nachrichtlich: Bevölkerung am 31.12.2022]]</f>
        <v>31.375208037970783</v>
      </c>
      <c r="E24" s="250">
        <v>259568</v>
      </c>
      <c r="F24" s="34"/>
      <c r="G24" s="153"/>
      <c r="H24" s="153"/>
    </row>
    <row r="25" spans="1:8" ht="12" customHeight="1" x14ac:dyDescent="0.2">
      <c r="C25" s="106" t="s">
        <v>33</v>
      </c>
      <c r="D25" s="156">
        <f>'9.3.3'!F5*1000/GrafikDaten_9.1[[#This Row],[Nachrichtlich: Bevölkerung am 31.12.2022]]</f>
        <v>37.218022979343949</v>
      </c>
      <c r="E25" s="251">
        <v>220807</v>
      </c>
      <c r="F25" s="29"/>
      <c r="G25" s="153"/>
      <c r="H25" s="153"/>
    </row>
    <row r="26" spans="1:8" ht="12" customHeight="1" x14ac:dyDescent="0.2">
      <c r="C26" s="29" t="s">
        <v>34</v>
      </c>
      <c r="D26" s="156">
        <f>'9.3.3'!G5*1000/GrafikDaten_9.1[[#This Row],[Nachrichtlich: Bevölkerung am 31.12.2022]]</f>
        <v>37.372135820416986</v>
      </c>
      <c r="E26" s="251">
        <v>227683</v>
      </c>
      <c r="F26" s="29"/>
      <c r="G26" s="153"/>
      <c r="H26" s="153"/>
    </row>
    <row r="27" spans="1:8" ht="12" customHeight="1" x14ac:dyDescent="0.2">
      <c r="C27" s="29" t="s">
        <v>35</v>
      </c>
      <c r="D27" s="156">
        <f>'9.3.3'!H5*1000/GrafikDaten_9.1[[#This Row],[Nachrichtlich: Bevölkerung am 31.12.2022]]</f>
        <v>31.312387702136157</v>
      </c>
      <c r="E27" s="251">
        <v>160288</v>
      </c>
      <c r="F27" s="29"/>
      <c r="G27" s="153"/>
      <c r="H27" s="153"/>
    </row>
    <row r="28" spans="1:8" ht="12" customHeight="1" x14ac:dyDescent="0.2">
      <c r="C28" s="29" t="s">
        <v>36</v>
      </c>
      <c r="D28" s="156">
        <f>'9.3.3'!I5*1000/GrafikDaten_9.1[[#This Row],[Nachrichtlich: Bevölkerung am 31.12.2022]]</f>
        <v>30.511259505803544</v>
      </c>
      <c r="E28" s="251">
        <v>237355</v>
      </c>
      <c r="F28" s="29"/>
      <c r="G28" s="153"/>
      <c r="H28" s="153"/>
    </row>
    <row r="29" spans="1:8" ht="12" customHeight="1" x14ac:dyDescent="0.2">
      <c r="C29" s="29" t="s">
        <v>37</v>
      </c>
      <c r="D29" s="156">
        <f>'9.3.3'!J5*1000/GrafikDaten_9.1[[#This Row],[Nachrichtlich: Bevölkerung am 31.12.2022]]</f>
        <v>31.415617222556861</v>
      </c>
      <c r="E29" s="251">
        <v>214161</v>
      </c>
      <c r="F29" s="29"/>
      <c r="G29" s="153"/>
      <c r="H29" s="153"/>
    </row>
    <row r="30" spans="1:8" ht="12" customHeight="1" x14ac:dyDescent="0.2">
      <c r="C30" s="40" t="s">
        <v>58</v>
      </c>
      <c r="D30" s="158">
        <f>'9.3.3'!B5*1000/GrafikDaten_9.1[[#This Row],[Nachrichtlich: Bevölkerung am 31.12.2022]]</f>
        <v>32.103725302110441</v>
      </c>
      <c r="E30" s="252">
        <v>1628378</v>
      </c>
      <c r="F30" s="29"/>
      <c r="G30" s="154"/>
      <c r="H30" s="153"/>
    </row>
    <row r="31" spans="1:8" ht="12" customHeight="1" x14ac:dyDescent="0.2">
      <c r="D31" s="104"/>
      <c r="E31" s="104"/>
    </row>
    <row r="32" spans="1:8" ht="12" customHeight="1" x14ac:dyDescent="0.2">
      <c r="D32" s="253"/>
      <c r="E32" s="254"/>
    </row>
    <row r="33" spans="4:7" ht="12" customHeight="1" x14ac:dyDescent="0.2">
      <c r="D33" s="156"/>
      <c r="E33" s="104"/>
    </row>
    <row r="34" spans="4:7" ht="12" customHeight="1" x14ac:dyDescent="0.2">
      <c r="D34" s="156"/>
      <c r="E34" s="104"/>
    </row>
    <row r="35" spans="4:7" ht="12" customHeight="1" x14ac:dyDescent="0.2">
      <c r="D35" s="156"/>
      <c r="E35" s="104"/>
      <c r="F35" s="105"/>
      <c r="G35" s="105"/>
    </row>
    <row r="36" spans="4:7" ht="12" customHeight="1" x14ac:dyDescent="0.2">
      <c r="D36" s="157"/>
      <c r="F36" s="105"/>
      <c r="G36" s="105"/>
    </row>
    <row r="37" spans="4:7" ht="12" customHeight="1" x14ac:dyDescent="0.2">
      <c r="D37" s="157"/>
      <c r="F37" s="105"/>
      <c r="G37" s="105"/>
    </row>
    <row r="38" spans="4:7" ht="12" customHeight="1" x14ac:dyDescent="0.2">
      <c r="D38" s="157"/>
      <c r="F38" s="105"/>
      <c r="G38" s="105"/>
    </row>
    <row r="39" spans="4:7" ht="12" customHeight="1" x14ac:dyDescent="0.2">
      <c r="D39" s="157"/>
      <c r="F39" s="105"/>
      <c r="G39" s="105"/>
    </row>
    <row r="40" spans="4:7" ht="12" customHeight="1" x14ac:dyDescent="0.2">
      <c r="D40" s="157"/>
      <c r="F40" s="105"/>
      <c r="G40" s="105"/>
    </row>
    <row r="41" spans="4:7" ht="12" customHeight="1" x14ac:dyDescent="0.2">
      <c r="D41" s="158"/>
      <c r="F41" s="105"/>
      <c r="G41" s="105"/>
    </row>
    <row r="42" spans="4:7" ht="12" customHeight="1" x14ac:dyDescent="0.2">
      <c r="F42" s="105"/>
      <c r="G42" s="105"/>
    </row>
    <row r="43" spans="4:7" ht="12" customHeight="1" x14ac:dyDescent="0.2">
      <c r="F43" s="105"/>
      <c r="G43" s="105"/>
    </row>
    <row r="44" spans="4:7" ht="12" customHeight="1" x14ac:dyDescent="0.2">
      <c r="F44" s="105"/>
      <c r="G44" s="105"/>
    </row>
  </sheetData>
  <conditionalFormatting sqref="H22:H30">
    <cfRule type="cellIs" dxfId="307" priority="1" operator="between">
      <formula>10000</formula>
      <formula>0.4</formula>
    </cfRule>
    <cfRule type="cellIs" dxfId="306" priority="2" operator="between">
      <formula>-10000</formula>
      <formula>-0.4</formula>
    </cfRule>
  </conditionalFormatting>
  <hyperlinks>
    <hyperlink ref="A1" location="Inhalt!A1" display="Titelblatt des Kapitels 9 &quot;Steuern&quot;: Link zum Inhaltsverzeichnis"/>
    <hyperlink ref="A20" location="_GrafikDaten_9.1" display="            Grafik 9.1"/>
  </hyperlinks>
  <pageMargins left="0.59055118110236227" right="0.59055118110236227" top="0.59055118110236227" bottom="0.59055118110236227" header="0.39370078740157483" footer="0.39370078740157483"/>
  <pageSetup paperSize="9" firstPageNumber="233" orientation="portrait" useFirstPageNumber="1" r:id="rId1"/>
  <headerFooter differentOddEven="1" differentFirst="1">
    <oddHeader>&amp;C&amp;7 5 Gesundheitswesen</oddHeader>
    <oddFooter>&amp;L&amp;"-,Standard"&amp;7StatA MV, Statistisches Jahrbuch 2024&amp;R&amp;"-,Standard"&amp;7&amp;P</oddFooter>
    <evenHeader>&amp;C&amp;7 5 Gesundheitswesen</evenHeader>
    <evenFooter>&amp;L&amp;"-,Standard"&amp;7&amp;P&amp;R&amp;"-,Standard"&amp;7StatA MV, Statistisches Jahrbuch 2024</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
  <sheetViews>
    <sheetView zoomScale="160" zoomScaleNormal="160" workbookViewId="0"/>
  </sheetViews>
  <sheetFormatPr baseColWidth="10" defaultColWidth="11.42578125" defaultRowHeight="11.45" customHeight="1" x14ac:dyDescent="0.2"/>
  <cols>
    <col min="1" max="1" width="20.7109375" style="29" customWidth="1"/>
    <col min="2" max="2" width="8.7109375" style="29" customWidth="1"/>
    <col min="3" max="4" width="7.7109375" style="29" customWidth="1"/>
    <col min="5" max="5" width="8.28515625" style="29" customWidth="1"/>
    <col min="6" max="10" width="7.7109375" style="29" customWidth="1"/>
    <col min="11" max="11" width="2.7109375" style="29" customWidth="1"/>
    <col min="12" max="16384" width="11.42578125" style="29"/>
  </cols>
  <sheetData>
    <row r="1" spans="1:15" ht="12.2" customHeight="1" x14ac:dyDescent="0.2">
      <c r="A1" s="65" t="s">
        <v>119</v>
      </c>
    </row>
    <row r="2" spans="1:15" ht="30.2" customHeight="1" x14ac:dyDescent="0.2">
      <c r="A2" s="92" t="s">
        <v>39</v>
      </c>
    </row>
    <row r="3" spans="1:15" ht="30.2" customHeight="1" x14ac:dyDescent="0.2">
      <c r="A3" s="149" t="s">
        <v>556</v>
      </c>
      <c r="L3" s="187"/>
      <c r="M3" s="187"/>
      <c r="N3" s="187"/>
    </row>
    <row r="4" spans="1:15" ht="36" customHeight="1" x14ac:dyDescent="0.2">
      <c r="A4" s="280" t="s">
        <v>25</v>
      </c>
      <c r="B4" s="281" t="s">
        <v>510</v>
      </c>
      <c r="C4" s="281" t="s">
        <v>487</v>
      </c>
      <c r="D4" s="281" t="s">
        <v>488</v>
      </c>
      <c r="E4" s="281" t="s">
        <v>489</v>
      </c>
      <c r="F4" s="281" t="s">
        <v>490</v>
      </c>
      <c r="G4" s="281" t="s">
        <v>491</v>
      </c>
      <c r="H4" s="281" t="s">
        <v>492</v>
      </c>
      <c r="I4" s="281" t="s">
        <v>493</v>
      </c>
      <c r="J4" s="185" t="s">
        <v>494</v>
      </c>
      <c r="K4" s="190"/>
      <c r="L4" s="123"/>
    </row>
    <row r="5" spans="1:15" s="40" customFormat="1" ht="20.100000000000001" customHeight="1" x14ac:dyDescent="0.2">
      <c r="A5" s="192" t="s">
        <v>495</v>
      </c>
      <c r="B5" s="214">
        <v>52277</v>
      </c>
      <c r="C5" s="214">
        <v>5607</v>
      </c>
      <c r="D5" s="214">
        <v>2810</v>
      </c>
      <c r="E5" s="214">
        <v>8144</v>
      </c>
      <c r="F5" s="214">
        <v>8218</v>
      </c>
      <c r="G5" s="214">
        <v>8509</v>
      </c>
      <c r="H5" s="214">
        <v>5019</v>
      </c>
      <c r="I5" s="214">
        <v>7242</v>
      </c>
      <c r="J5" s="214">
        <v>6728</v>
      </c>
    </row>
    <row r="6" spans="1:15" s="40" customFormat="1" ht="15" customHeight="1" x14ac:dyDescent="0.2">
      <c r="A6" s="86" t="s">
        <v>496</v>
      </c>
      <c r="B6" s="139"/>
      <c r="C6" s="139"/>
      <c r="D6" s="139"/>
      <c r="E6" s="139"/>
      <c r="F6" s="139"/>
      <c r="G6" s="139"/>
      <c r="H6" s="139"/>
      <c r="I6" s="139"/>
      <c r="J6" s="139"/>
    </row>
    <row r="7" spans="1:15" ht="23.1" customHeight="1" x14ac:dyDescent="0.2">
      <c r="A7" s="86" t="s">
        <v>497</v>
      </c>
      <c r="B7" s="139">
        <v>3097</v>
      </c>
      <c r="C7" s="139">
        <v>13</v>
      </c>
      <c r="D7" s="139">
        <v>7</v>
      </c>
      <c r="E7" s="139">
        <v>711</v>
      </c>
      <c r="F7" s="139">
        <v>537</v>
      </c>
      <c r="G7" s="139">
        <v>468</v>
      </c>
      <c r="H7" s="139">
        <v>339</v>
      </c>
      <c r="I7" s="139">
        <v>445</v>
      </c>
      <c r="J7" s="139">
        <v>577</v>
      </c>
      <c r="L7" s="193"/>
    </row>
    <row r="8" spans="1:15" ht="69" customHeight="1" x14ac:dyDescent="0.2">
      <c r="A8" s="194" t="s">
        <v>498</v>
      </c>
      <c r="B8" s="139">
        <v>4201</v>
      </c>
      <c r="C8" s="139">
        <v>330</v>
      </c>
      <c r="D8" s="139">
        <v>208</v>
      </c>
      <c r="E8" s="139">
        <v>686</v>
      </c>
      <c r="F8" s="139">
        <v>775</v>
      </c>
      <c r="G8" s="139">
        <v>549</v>
      </c>
      <c r="H8" s="139">
        <v>427</v>
      </c>
      <c r="I8" s="139">
        <v>533</v>
      </c>
      <c r="J8" s="139">
        <v>693</v>
      </c>
      <c r="L8" s="88"/>
    </row>
    <row r="9" spans="1:15" ht="11.45" customHeight="1" x14ac:dyDescent="0.2">
      <c r="A9" s="194" t="s">
        <v>499</v>
      </c>
      <c r="B9" s="139">
        <v>8946</v>
      </c>
      <c r="C9" s="139">
        <v>555</v>
      </c>
      <c r="D9" s="139">
        <v>402</v>
      </c>
      <c r="E9" s="139">
        <v>1402</v>
      </c>
      <c r="F9" s="139">
        <v>1610</v>
      </c>
      <c r="G9" s="139">
        <v>1297</v>
      </c>
      <c r="H9" s="139">
        <v>1027</v>
      </c>
      <c r="I9" s="139">
        <v>1124</v>
      </c>
      <c r="J9" s="139">
        <v>1529</v>
      </c>
      <c r="L9" s="187"/>
      <c r="M9" s="271"/>
      <c r="N9" s="271"/>
      <c r="O9" s="271"/>
    </row>
    <row r="10" spans="1:15" ht="34.5" customHeight="1" x14ac:dyDescent="0.2">
      <c r="A10" s="86" t="s">
        <v>500</v>
      </c>
      <c r="B10" s="139">
        <v>8415</v>
      </c>
      <c r="C10" s="139">
        <v>1026</v>
      </c>
      <c r="D10" s="139">
        <v>463</v>
      </c>
      <c r="E10" s="139">
        <v>1362</v>
      </c>
      <c r="F10" s="139">
        <v>1191</v>
      </c>
      <c r="G10" s="139">
        <v>1329</v>
      </c>
      <c r="H10" s="139">
        <v>710</v>
      </c>
      <c r="I10" s="139">
        <v>1258</v>
      </c>
      <c r="J10" s="139">
        <v>1076</v>
      </c>
      <c r="L10" s="187"/>
      <c r="M10" s="187"/>
      <c r="N10" s="187"/>
      <c r="O10" s="187"/>
    </row>
    <row r="11" spans="1:15" ht="11.45" customHeight="1" x14ac:dyDescent="0.2">
      <c r="A11" s="86" t="s">
        <v>501</v>
      </c>
      <c r="B11" s="139">
        <v>5191</v>
      </c>
      <c r="C11" s="139">
        <v>460</v>
      </c>
      <c r="D11" s="139">
        <v>209</v>
      </c>
      <c r="E11" s="139">
        <v>768</v>
      </c>
      <c r="F11" s="139">
        <v>640</v>
      </c>
      <c r="G11" s="139">
        <v>1404</v>
      </c>
      <c r="H11" s="139">
        <v>402</v>
      </c>
      <c r="I11" s="139">
        <v>905</v>
      </c>
      <c r="J11" s="139">
        <v>403</v>
      </c>
      <c r="L11" s="88"/>
    </row>
    <row r="12" spans="1:15" ht="80.45" customHeight="1" x14ac:dyDescent="0.2">
      <c r="A12" s="194" t="s">
        <v>502</v>
      </c>
      <c r="B12" s="139">
        <v>14277</v>
      </c>
      <c r="C12" s="139">
        <v>1983</v>
      </c>
      <c r="D12" s="139">
        <v>959</v>
      </c>
      <c r="E12" s="139">
        <v>2033</v>
      </c>
      <c r="F12" s="139">
        <v>2293</v>
      </c>
      <c r="G12" s="139">
        <v>2275</v>
      </c>
      <c r="H12" s="139">
        <v>1313</v>
      </c>
      <c r="I12" s="139">
        <v>1868</v>
      </c>
      <c r="J12" s="139">
        <v>1553</v>
      </c>
      <c r="L12" s="88"/>
    </row>
    <row r="13" spans="1:15" ht="30.2" customHeight="1" x14ac:dyDescent="0.2">
      <c r="A13" s="195" t="s">
        <v>603</v>
      </c>
      <c r="B13" s="214">
        <v>59767326</v>
      </c>
      <c r="C13" s="214">
        <v>9548834</v>
      </c>
      <c r="D13" s="214">
        <v>4289042</v>
      </c>
      <c r="E13" s="214">
        <v>9950655</v>
      </c>
      <c r="F13" s="214">
        <v>7802071</v>
      </c>
      <c r="G13" s="214">
        <v>7160837</v>
      </c>
      <c r="H13" s="214">
        <v>6521879</v>
      </c>
      <c r="I13" s="214">
        <v>6488711</v>
      </c>
      <c r="J13" s="214">
        <v>8005296</v>
      </c>
      <c r="L13" s="88"/>
    </row>
    <row r="14" spans="1:15" s="40" customFormat="1" ht="15" customHeight="1" x14ac:dyDescent="0.2">
      <c r="A14" s="86" t="s">
        <v>496</v>
      </c>
      <c r="B14" s="139"/>
      <c r="C14" s="139"/>
      <c r="D14" s="139"/>
      <c r="E14" s="139"/>
      <c r="F14" s="139"/>
      <c r="G14" s="139"/>
      <c r="H14" s="139"/>
      <c r="I14" s="139"/>
      <c r="J14" s="139"/>
    </row>
    <row r="15" spans="1:15" ht="23.1" customHeight="1" x14ac:dyDescent="0.2">
      <c r="A15" s="86" t="s">
        <v>497</v>
      </c>
      <c r="B15" s="139">
        <v>4440403</v>
      </c>
      <c r="C15" s="139">
        <v>11595</v>
      </c>
      <c r="D15" s="139">
        <v>2972</v>
      </c>
      <c r="E15" s="139">
        <v>992796</v>
      </c>
      <c r="F15" s="139">
        <v>804207</v>
      </c>
      <c r="G15" s="139">
        <v>680690</v>
      </c>
      <c r="H15" s="139">
        <v>497917</v>
      </c>
      <c r="I15" s="139">
        <v>546975</v>
      </c>
      <c r="J15" s="139">
        <v>903251</v>
      </c>
      <c r="L15" s="88"/>
    </row>
    <row r="16" spans="1:15" ht="69" customHeight="1" x14ac:dyDescent="0.2">
      <c r="A16" s="194" t="s">
        <v>498</v>
      </c>
      <c r="B16" s="139">
        <v>16157972</v>
      </c>
      <c r="C16" s="139">
        <v>2060613</v>
      </c>
      <c r="D16" s="139">
        <v>1997316</v>
      </c>
      <c r="E16" s="139">
        <v>1819307</v>
      </c>
      <c r="F16" s="139">
        <v>1445291</v>
      </c>
      <c r="G16" s="139">
        <v>1370437</v>
      </c>
      <c r="H16" s="139">
        <v>2948636</v>
      </c>
      <c r="I16" s="139">
        <v>1794432</v>
      </c>
      <c r="J16" s="139">
        <v>2721941</v>
      </c>
      <c r="L16" s="88"/>
    </row>
    <row r="17" spans="1:12" ht="11.45" customHeight="1" x14ac:dyDescent="0.2">
      <c r="A17" s="194" t="s">
        <v>499</v>
      </c>
      <c r="B17" s="139">
        <v>6306155</v>
      </c>
      <c r="C17" s="139">
        <v>515827</v>
      </c>
      <c r="D17" s="139">
        <v>427496</v>
      </c>
      <c r="E17" s="139">
        <v>1127205</v>
      </c>
      <c r="F17" s="139">
        <v>1089516</v>
      </c>
      <c r="G17" s="139">
        <v>823868</v>
      </c>
      <c r="H17" s="139">
        <v>717580</v>
      </c>
      <c r="I17" s="139">
        <v>668216</v>
      </c>
      <c r="J17" s="139">
        <v>936447</v>
      </c>
      <c r="L17" s="88"/>
    </row>
    <row r="18" spans="1:12" ht="34.5" customHeight="1" x14ac:dyDescent="0.2">
      <c r="A18" s="86" t="s">
        <v>500</v>
      </c>
      <c r="B18" s="139">
        <v>12686328</v>
      </c>
      <c r="C18" s="139">
        <v>2048698</v>
      </c>
      <c r="D18" s="139">
        <v>600496</v>
      </c>
      <c r="E18" s="139">
        <v>2993555</v>
      </c>
      <c r="F18" s="139">
        <v>1750444</v>
      </c>
      <c r="G18" s="139">
        <v>1468392</v>
      </c>
      <c r="H18" s="139">
        <v>780168</v>
      </c>
      <c r="I18" s="139">
        <v>1311785</v>
      </c>
      <c r="J18" s="139">
        <v>1732790</v>
      </c>
      <c r="L18" s="88"/>
    </row>
    <row r="19" spans="1:12" ht="11.45" customHeight="1" x14ac:dyDescent="0.2">
      <c r="A19" s="86" t="s">
        <v>501</v>
      </c>
      <c r="B19" s="139">
        <v>2708895</v>
      </c>
      <c r="C19" s="139">
        <v>502560</v>
      </c>
      <c r="D19" s="139">
        <v>100559</v>
      </c>
      <c r="E19" s="139">
        <v>333837</v>
      </c>
      <c r="F19" s="139">
        <v>342375</v>
      </c>
      <c r="G19" s="139">
        <v>668248</v>
      </c>
      <c r="H19" s="139">
        <v>165248</v>
      </c>
      <c r="I19" s="139">
        <v>461367</v>
      </c>
      <c r="J19" s="139">
        <v>134701</v>
      </c>
      <c r="L19" s="88"/>
    </row>
    <row r="20" spans="1:12" ht="80.45" customHeight="1" x14ac:dyDescent="0.2">
      <c r="A20" s="196" t="s">
        <v>502</v>
      </c>
      <c r="B20" s="139">
        <v>9649621</v>
      </c>
      <c r="C20" s="139">
        <v>2465865</v>
      </c>
      <c r="D20" s="139">
        <v>501658</v>
      </c>
      <c r="E20" s="139">
        <v>1340174</v>
      </c>
      <c r="F20" s="139">
        <v>1536153</v>
      </c>
      <c r="G20" s="139">
        <v>1208044</v>
      </c>
      <c r="H20" s="139">
        <v>812725</v>
      </c>
      <c r="I20" s="139">
        <v>996435</v>
      </c>
      <c r="J20" s="139">
        <v>788569</v>
      </c>
      <c r="L20" s="88"/>
    </row>
  </sheetData>
  <hyperlinks>
    <hyperlink ref="A1" location="Inhalt!A14"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legacyDrawing r:id="rId2"/>
  <tableParts count="1">
    <tablePart r:id="rId3"/>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L49"/>
  <sheetViews>
    <sheetView zoomScale="160" zoomScaleNormal="160" workbookViewId="0"/>
  </sheetViews>
  <sheetFormatPr baseColWidth="10" defaultRowHeight="11.45" customHeight="1" x14ac:dyDescent="0.2"/>
  <cols>
    <col min="1" max="1" width="41.28515625" style="128" customWidth="1"/>
    <col min="2" max="2" width="7.28515625" style="128" customWidth="1"/>
    <col min="3" max="3" width="9.28515625" style="128" customWidth="1"/>
    <col min="4" max="4" width="8.7109375" style="128" customWidth="1"/>
    <col min="5" max="6" width="8.28515625" style="128" customWidth="1"/>
    <col min="7" max="7" width="8.7109375" style="128" customWidth="1"/>
    <col min="8" max="8" width="2.7109375" style="128" customWidth="1"/>
    <col min="9" max="9" width="11.42578125" style="128" customWidth="1"/>
    <col min="10" max="16384" width="11.42578125" style="128"/>
  </cols>
  <sheetData>
    <row r="1" spans="1:12" ht="12" customHeight="1" x14ac:dyDescent="0.2">
      <c r="A1" s="65" t="s">
        <v>119</v>
      </c>
    </row>
    <row r="2" spans="1:12" ht="30" customHeight="1" x14ac:dyDescent="0.2">
      <c r="A2" s="142" t="s">
        <v>59</v>
      </c>
    </row>
    <row r="3" spans="1:12" ht="12" customHeight="1" x14ac:dyDescent="0.2">
      <c r="A3" s="150" t="s">
        <v>557</v>
      </c>
    </row>
    <row r="4" spans="1:12" ht="18.600000000000001" customHeight="1" x14ac:dyDescent="0.2">
      <c r="A4" s="143" t="s">
        <v>152</v>
      </c>
    </row>
    <row r="5" spans="1:12" ht="84" customHeight="1" x14ac:dyDescent="0.2">
      <c r="A5" s="280" t="s">
        <v>25</v>
      </c>
      <c r="B5" s="281" t="s">
        <v>511</v>
      </c>
      <c r="C5" s="281" t="s">
        <v>505</v>
      </c>
      <c r="D5" s="281" t="s">
        <v>506</v>
      </c>
      <c r="E5" s="281" t="s">
        <v>507</v>
      </c>
      <c r="F5" s="281" t="s">
        <v>512</v>
      </c>
      <c r="G5" s="185" t="s">
        <v>513</v>
      </c>
    </row>
    <row r="6" spans="1:12" ht="20.100000000000001" customHeight="1" x14ac:dyDescent="0.2">
      <c r="A6" s="125" t="s">
        <v>29</v>
      </c>
      <c r="B6" s="215">
        <v>102231</v>
      </c>
      <c r="C6" s="215">
        <v>53038270</v>
      </c>
      <c r="D6" s="215">
        <v>1710926</v>
      </c>
      <c r="E6" s="215">
        <v>7330819</v>
      </c>
      <c r="F6" s="215">
        <v>5837310</v>
      </c>
      <c r="G6" s="215">
        <v>1493431</v>
      </c>
      <c r="I6" s="187"/>
      <c r="J6" s="271"/>
      <c r="K6" s="271"/>
      <c r="L6" s="271"/>
    </row>
    <row r="7" spans="1:12" ht="12.95" customHeight="1" x14ac:dyDescent="0.2">
      <c r="A7" s="95" t="s">
        <v>51</v>
      </c>
      <c r="B7" s="203"/>
      <c r="C7" s="203"/>
      <c r="D7" s="203"/>
      <c r="E7" s="203"/>
      <c r="F7" s="203"/>
      <c r="G7" s="203"/>
      <c r="H7" s="144"/>
      <c r="I7" s="187"/>
      <c r="J7" s="187"/>
      <c r="K7" s="187"/>
      <c r="L7" s="187"/>
    </row>
    <row r="8" spans="1:12" ht="11.45" customHeight="1" x14ac:dyDescent="0.2">
      <c r="A8" s="94" t="s">
        <v>235</v>
      </c>
      <c r="B8" s="205">
        <v>4655</v>
      </c>
      <c r="C8" s="205">
        <v>3199176</v>
      </c>
      <c r="D8" s="205">
        <v>59408</v>
      </c>
      <c r="E8" s="205">
        <v>298304</v>
      </c>
      <c r="F8" s="205">
        <v>367096</v>
      </c>
      <c r="G8" s="205">
        <v>-68793</v>
      </c>
      <c r="H8" s="144"/>
    </row>
    <row r="9" spans="1:12" ht="11.45" customHeight="1" x14ac:dyDescent="0.2">
      <c r="A9" s="94" t="s">
        <v>236</v>
      </c>
      <c r="B9" s="205">
        <v>39</v>
      </c>
      <c r="C9" s="205">
        <v>42781</v>
      </c>
      <c r="D9" s="205">
        <v>1170</v>
      </c>
      <c r="E9" s="205">
        <v>7351</v>
      </c>
      <c r="F9" s="205">
        <v>6439</v>
      </c>
      <c r="G9" s="205">
        <v>912</v>
      </c>
    </row>
    <row r="10" spans="1:12" ht="11.45" customHeight="1" x14ac:dyDescent="0.2">
      <c r="A10" s="94" t="s">
        <v>237</v>
      </c>
      <c r="B10" s="205">
        <v>4181</v>
      </c>
      <c r="C10" s="205">
        <v>9965307</v>
      </c>
      <c r="D10" s="205">
        <v>855005</v>
      </c>
      <c r="E10" s="205">
        <v>1369120</v>
      </c>
      <c r="F10" s="205">
        <v>1440536</v>
      </c>
      <c r="G10" s="205">
        <v>-71420</v>
      </c>
    </row>
    <row r="11" spans="1:12" ht="11.45" customHeight="1" x14ac:dyDescent="0.2">
      <c r="A11" s="94" t="s">
        <v>238</v>
      </c>
      <c r="B11" s="205">
        <v>8303</v>
      </c>
      <c r="C11" s="205">
        <v>2296924</v>
      </c>
      <c r="D11" s="205">
        <v>15612</v>
      </c>
      <c r="E11" s="205">
        <v>430397</v>
      </c>
      <c r="F11" s="205">
        <v>355874</v>
      </c>
      <c r="G11" s="216">
        <v>74518</v>
      </c>
    </row>
    <row r="12" spans="1:12" ht="23.1" customHeight="1" x14ac:dyDescent="0.2">
      <c r="A12" s="94" t="s">
        <v>239</v>
      </c>
      <c r="B12" s="205">
        <v>237</v>
      </c>
      <c r="C12" s="205">
        <v>751774</v>
      </c>
      <c r="D12" s="205">
        <v>16079</v>
      </c>
      <c r="E12" s="205">
        <v>114867</v>
      </c>
      <c r="F12" s="205">
        <v>100972</v>
      </c>
      <c r="G12" s="216">
        <v>13895</v>
      </c>
    </row>
    <row r="13" spans="1:12" ht="11.45" customHeight="1" x14ac:dyDescent="0.2">
      <c r="A13" s="94" t="s">
        <v>240</v>
      </c>
      <c r="B13" s="205">
        <v>12667</v>
      </c>
      <c r="C13" s="205">
        <v>5529844</v>
      </c>
      <c r="D13" s="205">
        <v>55098</v>
      </c>
      <c r="E13" s="205">
        <v>991494</v>
      </c>
      <c r="F13" s="205">
        <v>672671</v>
      </c>
      <c r="G13" s="216">
        <v>318814</v>
      </c>
    </row>
    <row r="14" spans="1:12" ht="11.45" customHeight="1" x14ac:dyDescent="0.2">
      <c r="A14" s="94" t="s">
        <v>241</v>
      </c>
      <c r="B14" s="205">
        <v>13752</v>
      </c>
      <c r="C14" s="205">
        <v>11321492</v>
      </c>
      <c r="D14" s="205">
        <v>528713</v>
      </c>
      <c r="E14" s="205">
        <v>1781665</v>
      </c>
      <c r="F14" s="205">
        <v>1467996</v>
      </c>
      <c r="G14" s="216">
        <v>313658</v>
      </c>
    </row>
    <row r="15" spans="1:12" ht="11.45" customHeight="1" x14ac:dyDescent="0.2">
      <c r="A15" s="94" t="s">
        <v>242</v>
      </c>
      <c r="B15" s="205">
        <v>2714</v>
      </c>
      <c r="C15" s="205">
        <v>2062651</v>
      </c>
      <c r="D15" s="205">
        <v>12944</v>
      </c>
      <c r="E15" s="205">
        <v>345646</v>
      </c>
      <c r="F15" s="205">
        <v>232324</v>
      </c>
      <c r="G15" s="216">
        <v>113319</v>
      </c>
    </row>
    <row r="16" spans="1:12" ht="11.45" customHeight="1" x14ac:dyDescent="0.2">
      <c r="A16" s="94" t="s">
        <v>243</v>
      </c>
      <c r="B16" s="205">
        <v>8974</v>
      </c>
      <c r="C16" s="205">
        <v>2409396</v>
      </c>
      <c r="D16" s="205">
        <v>9970</v>
      </c>
      <c r="E16" s="205">
        <v>323828</v>
      </c>
      <c r="F16" s="205">
        <v>206987</v>
      </c>
      <c r="G16" s="216">
        <v>116836</v>
      </c>
    </row>
    <row r="17" spans="1:9" ht="11.45" customHeight="1" x14ac:dyDescent="0.2">
      <c r="A17" s="94" t="s">
        <v>244</v>
      </c>
      <c r="B17" s="205">
        <v>2277</v>
      </c>
      <c r="C17" s="205">
        <v>879392</v>
      </c>
      <c r="D17" s="205">
        <v>14103</v>
      </c>
      <c r="E17" s="205">
        <v>147057</v>
      </c>
      <c r="F17" s="205">
        <v>104831</v>
      </c>
      <c r="G17" s="216">
        <v>42211</v>
      </c>
    </row>
    <row r="18" spans="1:9" ht="11.45" customHeight="1" x14ac:dyDescent="0.2">
      <c r="A18" s="94" t="s">
        <v>245</v>
      </c>
      <c r="B18" s="205">
        <v>1347</v>
      </c>
      <c r="C18" s="205">
        <v>564288</v>
      </c>
      <c r="D18" s="205">
        <v>7809</v>
      </c>
      <c r="E18" s="205">
        <v>101173</v>
      </c>
      <c r="F18" s="205">
        <v>71529</v>
      </c>
      <c r="G18" s="216">
        <v>29644</v>
      </c>
    </row>
    <row r="19" spans="1:9" ht="11.45" customHeight="1" x14ac:dyDescent="0.2">
      <c r="A19" s="94" t="s">
        <v>246</v>
      </c>
      <c r="B19" s="205">
        <v>8981</v>
      </c>
      <c r="C19" s="205">
        <v>3837673</v>
      </c>
      <c r="D19" s="205">
        <v>43691</v>
      </c>
      <c r="E19" s="205">
        <v>375270</v>
      </c>
      <c r="F19" s="205">
        <v>248746</v>
      </c>
      <c r="G19" s="216">
        <v>126518</v>
      </c>
    </row>
    <row r="20" spans="1:9" ht="23.1" customHeight="1" x14ac:dyDescent="0.2">
      <c r="A20" s="94" t="s">
        <v>247</v>
      </c>
      <c r="B20" s="205">
        <v>11580</v>
      </c>
      <c r="C20" s="205">
        <v>3109018</v>
      </c>
      <c r="D20" s="205">
        <v>47644</v>
      </c>
      <c r="E20" s="205">
        <v>535478</v>
      </c>
      <c r="F20" s="205">
        <v>292525</v>
      </c>
      <c r="G20" s="216">
        <v>242945</v>
      </c>
    </row>
    <row r="21" spans="1:9" ht="11.45" customHeight="1" x14ac:dyDescent="0.2">
      <c r="A21" s="94" t="s">
        <v>248</v>
      </c>
      <c r="B21" s="205">
        <v>7270</v>
      </c>
      <c r="C21" s="205">
        <v>2035838</v>
      </c>
      <c r="D21" s="205">
        <v>18300</v>
      </c>
      <c r="E21" s="205">
        <v>312550</v>
      </c>
      <c r="F21" s="205">
        <v>162715</v>
      </c>
      <c r="G21" s="216">
        <v>149831</v>
      </c>
    </row>
    <row r="22" spans="1:9" ht="11.45" customHeight="1" x14ac:dyDescent="0.2">
      <c r="A22" s="94" t="s">
        <v>249</v>
      </c>
      <c r="B22" s="205">
        <v>1794</v>
      </c>
      <c r="C22" s="205">
        <v>298660</v>
      </c>
      <c r="D22" s="205">
        <v>2359</v>
      </c>
      <c r="E22" s="205">
        <v>17614</v>
      </c>
      <c r="F22" s="205">
        <v>7164</v>
      </c>
      <c r="G22" s="216">
        <v>10449</v>
      </c>
    </row>
    <row r="23" spans="1:9" ht="11.45" customHeight="1" x14ac:dyDescent="0.2">
      <c r="A23" s="94" t="s">
        <v>250</v>
      </c>
      <c r="B23" s="205">
        <v>3421</v>
      </c>
      <c r="C23" s="205">
        <v>3552045</v>
      </c>
      <c r="D23" s="205">
        <v>5180</v>
      </c>
      <c r="E23" s="205">
        <v>28799</v>
      </c>
      <c r="F23" s="205">
        <v>17866</v>
      </c>
      <c r="G23" s="216">
        <v>10932</v>
      </c>
    </row>
    <row r="24" spans="1:9" ht="11.45" customHeight="1" x14ac:dyDescent="0.2">
      <c r="A24" s="94" t="s">
        <v>251</v>
      </c>
      <c r="B24" s="205">
        <v>3810</v>
      </c>
      <c r="C24" s="205">
        <v>570230</v>
      </c>
      <c r="D24" s="205">
        <v>3978</v>
      </c>
      <c r="E24" s="205">
        <v>62452</v>
      </c>
      <c r="F24" s="205">
        <v>37813</v>
      </c>
      <c r="G24" s="216">
        <v>24637</v>
      </c>
    </row>
    <row r="25" spans="1:9" ht="11.45" customHeight="1" x14ac:dyDescent="0.2">
      <c r="A25" s="94" t="s">
        <v>252</v>
      </c>
      <c r="B25" s="205">
        <v>6229</v>
      </c>
      <c r="C25" s="205">
        <v>611778</v>
      </c>
      <c r="D25" s="205">
        <v>13863</v>
      </c>
      <c r="E25" s="205">
        <v>87755</v>
      </c>
      <c r="F25" s="205">
        <v>43227</v>
      </c>
      <c r="G25" s="216">
        <v>44525</v>
      </c>
    </row>
    <row r="26" spans="1:9" ht="12.95" customHeight="1" x14ac:dyDescent="0.2">
      <c r="A26" s="95" t="s">
        <v>253</v>
      </c>
      <c r="B26" s="217"/>
      <c r="C26" s="203"/>
      <c r="D26" s="203"/>
      <c r="E26" s="203"/>
      <c r="F26" s="203"/>
      <c r="G26" s="203"/>
    </row>
    <row r="27" spans="1:9" ht="11.45" customHeight="1" x14ac:dyDescent="0.2">
      <c r="A27" s="94" t="s">
        <v>602</v>
      </c>
      <c r="B27" s="205">
        <v>38317</v>
      </c>
      <c r="C27" s="205">
        <v>186436</v>
      </c>
      <c r="D27" s="205">
        <v>4588</v>
      </c>
      <c r="E27" s="205">
        <v>30385</v>
      </c>
      <c r="F27" s="205">
        <v>57079</v>
      </c>
      <c r="G27" s="216">
        <v>-26707</v>
      </c>
      <c r="I27" s="164"/>
    </row>
    <row r="28" spans="1:9" ht="11.45" customHeight="1" x14ac:dyDescent="0.2">
      <c r="A28" s="94" t="s">
        <v>391</v>
      </c>
      <c r="B28" s="205">
        <v>17688</v>
      </c>
      <c r="C28" s="205">
        <v>565698</v>
      </c>
      <c r="D28" s="205">
        <v>3836</v>
      </c>
      <c r="E28" s="205">
        <v>81596</v>
      </c>
      <c r="F28" s="205">
        <v>51300</v>
      </c>
      <c r="G28" s="216">
        <v>30282</v>
      </c>
      <c r="I28" s="164"/>
    </row>
    <row r="29" spans="1:9" ht="11.45" customHeight="1" x14ac:dyDescent="0.2">
      <c r="A29" s="94" t="s">
        <v>392</v>
      </c>
      <c r="B29" s="205">
        <v>12309</v>
      </c>
      <c r="C29" s="205">
        <v>888685</v>
      </c>
      <c r="D29" s="205">
        <v>7036</v>
      </c>
      <c r="E29" s="205">
        <v>133011</v>
      </c>
      <c r="F29" s="205">
        <v>82456</v>
      </c>
      <c r="G29" s="216">
        <v>50532</v>
      </c>
    </row>
    <row r="30" spans="1:9" ht="11.45" customHeight="1" x14ac:dyDescent="0.2">
      <c r="A30" s="94" t="s">
        <v>393</v>
      </c>
      <c r="B30" s="205">
        <v>13582</v>
      </c>
      <c r="C30" s="205">
        <v>2201219</v>
      </c>
      <c r="D30" s="205">
        <v>21977</v>
      </c>
      <c r="E30" s="205">
        <v>336671</v>
      </c>
      <c r="F30" s="205">
        <v>205383</v>
      </c>
      <c r="G30" s="216">
        <v>131276</v>
      </c>
    </row>
    <row r="31" spans="1:9" ht="11.45" customHeight="1" x14ac:dyDescent="0.2">
      <c r="A31" s="94" t="s">
        <v>394</v>
      </c>
      <c r="B31" s="205">
        <v>7741</v>
      </c>
      <c r="C31" s="205">
        <v>2780150</v>
      </c>
      <c r="D31" s="205">
        <v>32738</v>
      </c>
      <c r="E31" s="205">
        <v>407210</v>
      </c>
      <c r="F31" s="205">
        <v>269733</v>
      </c>
      <c r="G31" s="216">
        <v>137470</v>
      </c>
    </row>
    <row r="32" spans="1:9" ht="11.45" customHeight="1" x14ac:dyDescent="0.2">
      <c r="A32" s="94" t="s">
        <v>395</v>
      </c>
      <c r="B32" s="205">
        <v>5416</v>
      </c>
      <c r="C32" s="205">
        <v>3866150</v>
      </c>
      <c r="D32" s="205">
        <v>58253</v>
      </c>
      <c r="E32" s="205">
        <v>568646</v>
      </c>
      <c r="F32" s="205">
        <v>362760</v>
      </c>
      <c r="G32" s="216">
        <v>205882</v>
      </c>
    </row>
    <row r="33" spans="1:9" ht="11.45" customHeight="1" x14ac:dyDescent="0.2">
      <c r="A33" s="94" t="s">
        <v>328</v>
      </c>
      <c r="B33" s="205">
        <v>3357</v>
      </c>
      <c r="C33" s="205">
        <v>4785052</v>
      </c>
      <c r="D33" s="205">
        <v>76922</v>
      </c>
      <c r="E33" s="205">
        <v>708091</v>
      </c>
      <c r="F33" s="205">
        <v>476969</v>
      </c>
      <c r="G33" s="216">
        <v>231120</v>
      </c>
    </row>
    <row r="34" spans="1:9" ht="11.45" customHeight="1" x14ac:dyDescent="0.2">
      <c r="A34" s="94" t="s">
        <v>329</v>
      </c>
      <c r="B34" s="205">
        <v>2354</v>
      </c>
      <c r="C34" s="205">
        <v>7470252</v>
      </c>
      <c r="D34" s="205">
        <v>169600</v>
      </c>
      <c r="E34" s="205">
        <v>1128187</v>
      </c>
      <c r="F34" s="205">
        <v>841869</v>
      </c>
      <c r="G34" s="216">
        <v>286316</v>
      </c>
    </row>
    <row r="35" spans="1:9" ht="11.45" customHeight="1" x14ac:dyDescent="0.2">
      <c r="A35" s="94" t="s">
        <v>330</v>
      </c>
      <c r="B35" s="205">
        <v>818</v>
      </c>
      <c r="C35" s="205">
        <v>5833722</v>
      </c>
      <c r="D35" s="205">
        <v>142815</v>
      </c>
      <c r="E35" s="205">
        <v>839597</v>
      </c>
      <c r="F35" s="205">
        <v>634051</v>
      </c>
      <c r="G35" s="216">
        <v>205545</v>
      </c>
    </row>
    <row r="36" spans="1:9" ht="11.45" customHeight="1" x14ac:dyDescent="0.2">
      <c r="A36" s="94" t="s">
        <v>331</v>
      </c>
      <c r="B36" s="205">
        <v>424</v>
      </c>
      <c r="C36" s="205">
        <v>6722231</v>
      </c>
      <c r="D36" s="205">
        <v>277461</v>
      </c>
      <c r="E36" s="205">
        <v>953693</v>
      </c>
      <c r="F36" s="205">
        <v>859118</v>
      </c>
      <c r="G36" s="216">
        <v>94574</v>
      </c>
    </row>
    <row r="37" spans="1:9" ht="11.45" customHeight="1" x14ac:dyDescent="0.2">
      <c r="A37" s="94" t="s">
        <v>332</v>
      </c>
      <c r="B37" s="205">
        <v>135</v>
      </c>
      <c r="C37" s="205">
        <v>4911346</v>
      </c>
      <c r="D37" s="205">
        <v>217830</v>
      </c>
      <c r="E37" s="205">
        <v>615682</v>
      </c>
      <c r="F37" s="205">
        <v>522140</v>
      </c>
      <c r="G37" s="216">
        <v>93542</v>
      </c>
    </row>
    <row r="38" spans="1:9" ht="11.45" customHeight="1" x14ac:dyDescent="0.2">
      <c r="A38" s="94" t="s">
        <v>333</v>
      </c>
      <c r="B38" s="205">
        <v>51</v>
      </c>
      <c r="C38" s="205">
        <v>3711034</v>
      </c>
      <c r="D38" s="205">
        <v>248018</v>
      </c>
      <c r="E38" s="205">
        <v>460054</v>
      </c>
      <c r="F38" s="205">
        <v>349661</v>
      </c>
      <c r="G38" s="216">
        <v>110393</v>
      </c>
    </row>
    <row r="39" spans="1:9" ht="11.45" customHeight="1" x14ac:dyDescent="0.2">
      <c r="A39" s="94" t="s">
        <v>334</v>
      </c>
      <c r="B39" s="205">
        <v>28</v>
      </c>
      <c r="C39" s="205">
        <v>4295025</v>
      </c>
      <c r="D39" s="205">
        <v>201748</v>
      </c>
      <c r="E39" s="205">
        <v>574480</v>
      </c>
      <c r="F39" s="205">
        <v>584456</v>
      </c>
      <c r="G39" s="216">
        <v>-9976</v>
      </c>
    </row>
    <row r="40" spans="1:9" ht="11.45" customHeight="1" x14ac:dyDescent="0.2">
      <c r="A40" s="94" t="s">
        <v>335</v>
      </c>
      <c r="B40" s="205">
        <v>11</v>
      </c>
      <c r="C40" s="205">
        <v>4821268</v>
      </c>
      <c r="D40" s="205">
        <v>248105</v>
      </c>
      <c r="E40" s="205">
        <v>493517</v>
      </c>
      <c r="F40" s="205">
        <v>540335</v>
      </c>
      <c r="G40" s="216">
        <v>-46818</v>
      </c>
    </row>
    <row r="41" spans="1:9" ht="12.95" customHeight="1" x14ac:dyDescent="0.2">
      <c r="A41" s="95" t="s">
        <v>57</v>
      </c>
      <c r="B41" s="203"/>
      <c r="C41" s="203"/>
      <c r="D41" s="203"/>
      <c r="E41" s="203"/>
      <c r="F41" s="203"/>
      <c r="G41" s="203"/>
    </row>
    <row r="42" spans="1:9" ht="11.45" customHeight="1" x14ac:dyDescent="0.2">
      <c r="A42" s="94" t="s">
        <v>336</v>
      </c>
      <c r="B42" s="205">
        <v>72195</v>
      </c>
      <c r="C42" s="205">
        <v>12537999</v>
      </c>
      <c r="D42" s="205">
        <v>205374</v>
      </c>
      <c r="E42" s="205">
        <v>1918605</v>
      </c>
      <c r="F42" s="205">
        <v>1255178</v>
      </c>
      <c r="G42" s="205">
        <v>663368</v>
      </c>
      <c r="I42" s="164"/>
    </row>
    <row r="43" spans="1:9" ht="36" customHeight="1" x14ac:dyDescent="0.2">
      <c r="A43" s="94" t="s">
        <v>339</v>
      </c>
      <c r="B43" s="205">
        <v>9781</v>
      </c>
      <c r="C43" s="205">
        <v>2547946</v>
      </c>
      <c r="D43" s="205">
        <v>31910</v>
      </c>
      <c r="E43" s="205">
        <v>343510</v>
      </c>
      <c r="F43" s="205">
        <v>236606</v>
      </c>
      <c r="G43" s="216">
        <v>106898</v>
      </c>
      <c r="I43" s="165"/>
    </row>
    <row r="44" spans="1:9" ht="24" customHeight="1" x14ac:dyDescent="0.2">
      <c r="A44" s="94" t="s">
        <v>381</v>
      </c>
      <c r="B44" s="205">
        <v>3484</v>
      </c>
      <c r="C44" s="205">
        <v>7982984</v>
      </c>
      <c r="D44" s="205">
        <v>321358</v>
      </c>
      <c r="E44" s="205">
        <v>1089931</v>
      </c>
      <c r="F44" s="205">
        <v>991154</v>
      </c>
      <c r="G44" s="216">
        <v>98775</v>
      </c>
      <c r="I44" s="164"/>
    </row>
    <row r="45" spans="1:9" ht="11.45" customHeight="1" x14ac:dyDescent="0.2">
      <c r="A45" s="94" t="s">
        <v>337</v>
      </c>
      <c r="B45" s="205">
        <v>113</v>
      </c>
      <c r="C45" s="205">
        <v>826129</v>
      </c>
      <c r="D45" s="205">
        <v>20466</v>
      </c>
      <c r="E45" s="205">
        <v>119647</v>
      </c>
      <c r="F45" s="205">
        <v>99882</v>
      </c>
      <c r="G45" s="216">
        <v>19765</v>
      </c>
      <c r="I45" s="164"/>
    </row>
    <row r="46" spans="1:9" ht="11.45" customHeight="1" x14ac:dyDescent="0.2">
      <c r="A46" s="94" t="s">
        <v>338</v>
      </c>
      <c r="B46" s="205">
        <v>14356</v>
      </c>
      <c r="C46" s="205">
        <v>25595545</v>
      </c>
      <c r="D46" s="205">
        <v>1102800</v>
      </c>
      <c r="E46" s="205">
        <v>3702015</v>
      </c>
      <c r="F46" s="205">
        <v>3112095</v>
      </c>
      <c r="G46" s="216">
        <v>589911</v>
      </c>
      <c r="I46" s="164"/>
    </row>
    <row r="47" spans="1:9" ht="11.45" customHeight="1" x14ac:dyDescent="0.2">
      <c r="A47" s="94" t="s">
        <v>264</v>
      </c>
      <c r="B47" s="205">
        <v>314</v>
      </c>
      <c r="C47" s="205">
        <v>1033955</v>
      </c>
      <c r="D47" s="205">
        <v>11026</v>
      </c>
      <c r="E47" s="205">
        <v>53558</v>
      </c>
      <c r="F47" s="205">
        <v>57262</v>
      </c>
      <c r="G47" s="216">
        <v>-3704</v>
      </c>
    </row>
    <row r="48" spans="1:9" ht="23.1" customHeight="1" x14ac:dyDescent="0.2">
      <c r="A48" s="94" t="s">
        <v>382</v>
      </c>
      <c r="B48" s="205">
        <v>107</v>
      </c>
      <c r="C48" s="205">
        <v>613585</v>
      </c>
      <c r="D48" s="205">
        <v>4955</v>
      </c>
      <c r="E48" s="205">
        <v>32042</v>
      </c>
      <c r="F48" s="205">
        <v>26983</v>
      </c>
      <c r="G48" s="216">
        <v>5059</v>
      </c>
      <c r="I48" s="164"/>
    </row>
    <row r="49" spans="1:7" ht="11.45" customHeight="1" x14ac:dyDescent="0.2">
      <c r="A49" s="126" t="s">
        <v>265</v>
      </c>
      <c r="B49" s="205">
        <v>1881</v>
      </c>
      <c r="C49" s="205">
        <v>1900128</v>
      </c>
      <c r="D49" s="205">
        <v>13038</v>
      </c>
      <c r="E49" s="205">
        <v>71510</v>
      </c>
      <c r="F49" s="205">
        <v>58151</v>
      </c>
      <c r="G49" s="216">
        <v>13358</v>
      </c>
    </row>
  </sheetData>
  <hyperlinks>
    <hyperlink ref="A1" location="Inhalt!A1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legacyDrawing r:id="rId2"/>
  <tableParts count="1">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48"/>
  <sheetViews>
    <sheetView zoomScale="160" zoomScaleNormal="160" workbookViewId="0"/>
  </sheetViews>
  <sheetFormatPr baseColWidth="10" defaultRowHeight="11.45" customHeight="1" x14ac:dyDescent="0.2"/>
  <cols>
    <col min="1" max="1" width="39.7109375" style="29" customWidth="1"/>
    <col min="2" max="2" width="8.7109375" style="29" customWidth="1"/>
    <col min="3" max="5" width="10.7109375" style="29" customWidth="1"/>
    <col min="6" max="6" width="11.28515625" style="29" customWidth="1"/>
    <col min="7" max="7" width="2.7109375" style="29" customWidth="1"/>
    <col min="8" max="8" width="20.7109375" style="29" customWidth="1"/>
    <col min="9" max="9" width="25.42578125" style="29" customWidth="1"/>
    <col min="10" max="16384" width="11.42578125" style="29"/>
  </cols>
  <sheetData>
    <row r="1" spans="1:9" ht="12" customHeight="1" x14ac:dyDescent="0.2">
      <c r="A1" s="65" t="s">
        <v>119</v>
      </c>
    </row>
    <row r="2" spans="1:9" ht="30" customHeight="1" x14ac:dyDescent="0.2">
      <c r="A2" s="92" t="s">
        <v>61</v>
      </c>
    </row>
    <row r="3" spans="1:9" ht="30" customHeight="1" x14ac:dyDescent="0.2">
      <c r="A3" s="149" t="s">
        <v>558</v>
      </c>
    </row>
    <row r="4" spans="1:9" ht="72" customHeight="1" x14ac:dyDescent="0.2">
      <c r="A4" s="280" t="s">
        <v>25</v>
      </c>
      <c r="B4" s="281" t="s">
        <v>511</v>
      </c>
      <c r="C4" s="281" t="s">
        <v>514</v>
      </c>
      <c r="D4" s="281" t="s">
        <v>515</v>
      </c>
      <c r="E4" s="281" t="s">
        <v>516</v>
      </c>
      <c r="F4" s="185" t="s">
        <v>517</v>
      </c>
      <c r="H4" s="123"/>
    </row>
    <row r="5" spans="1:9" s="40" customFormat="1" ht="30" customHeight="1" x14ac:dyDescent="0.2">
      <c r="A5" s="95" t="s">
        <v>63</v>
      </c>
      <c r="B5" s="218">
        <v>786875</v>
      </c>
      <c r="C5" s="218">
        <v>27872999</v>
      </c>
      <c r="D5" s="218">
        <v>35422</v>
      </c>
      <c r="E5" s="218">
        <v>23094178</v>
      </c>
      <c r="F5" s="218">
        <v>4165163</v>
      </c>
      <c r="H5" s="187"/>
      <c r="I5" s="271"/>
    </row>
    <row r="6" spans="1:9" ht="15" customHeight="1" x14ac:dyDescent="0.2">
      <c r="A6" s="94" t="s">
        <v>64</v>
      </c>
      <c r="B6" s="151">
        <v>243690</v>
      </c>
      <c r="C6" s="151">
        <v>4574661</v>
      </c>
      <c r="D6" s="151">
        <v>18772</v>
      </c>
      <c r="E6" s="151">
        <v>3828511</v>
      </c>
      <c r="F6" s="151">
        <v>554488</v>
      </c>
      <c r="H6" s="187"/>
      <c r="I6" s="187"/>
    </row>
    <row r="7" spans="1:9" ht="11.45" customHeight="1" x14ac:dyDescent="0.2">
      <c r="A7" s="94" t="s">
        <v>65</v>
      </c>
      <c r="B7" s="151">
        <v>543185</v>
      </c>
      <c r="C7" s="151">
        <v>23298337</v>
      </c>
      <c r="D7" s="151">
        <v>42892</v>
      </c>
      <c r="E7" s="151">
        <v>19265666</v>
      </c>
      <c r="F7" s="151">
        <v>3610743</v>
      </c>
      <c r="H7" s="88"/>
    </row>
    <row r="8" spans="1:9" ht="15" customHeight="1" x14ac:dyDescent="0.2">
      <c r="A8" s="94" t="s">
        <v>66</v>
      </c>
      <c r="B8" s="151">
        <v>511532</v>
      </c>
      <c r="C8" s="151">
        <v>12715490</v>
      </c>
      <c r="D8" s="151">
        <v>24858</v>
      </c>
      <c r="E8" s="151">
        <v>10494952</v>
      </c>
      <c r="F8" s="151">
        <v>1825817</v>
      </c>
    </row>
    <row r="9" spans="1:9" ht="11.45" customHeight="1" x14ac:dyDescent="0.2">
      <c r="A9" s="94" t="s">
        <v>67</v>
      </c>
      <c r="B9" s="151">
        <v>275343</v>
      </c>
      <c r="C9" s="151">
        <v>15157509</v>
      </c>
      <c r="D9" s="151">
        <v>55050</v>
      </c>
      <c r="E9" s="151">
        <v>12599225</v>
      </c>
      <c r="F9" s="151">
        <v>2339347</v>
      </c>
    </row>
    <row r="10" spans="1:9" ht="11.45" customHeight="1" x14ac:dyDescent="0.2">
      <c r="A10" s="94" t="s">
        <v>68</v>
      </c>
      <c r="B10" s="151"/>
      <c r="C10" s="151"/>
      <c r="D10" s="151"/>
      <c r="E10" s="151"/>
      <c r="F10" s="151"/>
    </row>
    <row r="11" spans="1:9" ht="11.45" customHeight="1" x14ac:dyDescent="0.2">
      <c r="A11" s="94" t="s">
        <v>69</v>
      </c>
      <c r="B11" s="151">
        <v>59775</v>
      </c>
      <c r="C11" s="151">
        <v>1608834</v>
      </c>
      <c r="D11" s="151">
        <v>26915</v>
      </c>
      <c r="E11" s="151">
        <v>1341762</v>
      </c>
      <c r="F11" s="151">
        <v>196720</v>
      </c>
    </row>
    <row r="12" spans="1:9" ht="11.45" customHeight="1" x14ac:dyDescent="0.2">
      <c r="A12" s="94" t="s">
        <v>70</v>
      </c>
      <c r="B12" s="151">
        <v>215568</v>
      </c>
      <c r="C12" s="151">
        <v>13548674</v>
      </c>
      <c r="D12" s="151">
        <v>62851</v>
      </c>
      <c r="E12" s="151">
        <v>11257464</v>
      </c>
      <c r="F12" s="151">
        <v>2142627</v>
      </c>
    </row>
    <row r="13" spans="1:9" ht="20.100000000000001" customHeight="1" x14ac:dyDescent="0.2">
      <c r="A13" s="95" t="s">
        <v>62</v>
      </c>
      <c r="B13" s="219"/>
      <c r="C13" s="219"/>
      <c r="D13" s="219"/>
      <c r="E13" s="219"/>
      <c r="F13" s="219"/>
    </row>
    <row r="14" spans="1:9" ht="11.45" customHeight="1" x14ac:dyDescent="0.2">
      <c r="A14" s="94" t="s">
        <v>396</v>
      </c>
      <c r="B14" s="151">
        <v>74150</v>
      </c>
      <c r="C14" s="151">
        <v>125238</v>
      </c>
      <c r="D14" s="151">
        <v>1689</v>
      </c>
      <c r="E14" s="151">
        <v>87726</v>
      </c>
      <c r="F14" s="151">
        <v>2967</v>
      </c>
      <c r="H14" s="123"/>
    </row>
    <row r="15" spans="1:9" ht="11.45" customHeight="1" x14ac:dyDescent="0.2">
      <c r="A15" s="97" t="s">
        <v>397</v>
      </c>
      <c r="B15" s="151">
        <v>45399</v>
      </c>
      <c r="C15" s="151">
        <v>344730</v>
      </c>
      <c r="D15" s="151">
        <v>7593</v>
      </c>
      <c r="E15" s="151">
        <v>264351</v>
      </c>
      <c r="F15" s="151">
        <v>7727</v>
      </c>
    </row>
    <row r="16" spans="1:9" ht="11.45" customHeight="1" x14ac:dyDescent="0.2">
      <c r="A16" s="97" t="s">
        <v>398</v>
      </c>
      <c r="B16" s="151">
        <v>73694</v>
      </c>
      <c r="C16" s="151">
        <v>945185</v>
      </c>
      <c r="D16" s="151">
        <v>12826</v>
      </c>
      <c r="E16" s="151">
        <v>744461</v>
      </c>
      <c r="F16" s="151">
        <v>25498</v>
      </c>
    </row>
    <row r="17" spans="1:6" ht="11.45" customHeight="1" x14ac:dyDescent="0.2">
      <c r="A17" s="97" t="s">
        <v>399</v>
      </c>
      <c r="B17" s="151">
        <v>106579</v>
      </c>
      <c r="C17" s="151">
        <v>1856620</v>
      </c>
      <c r="D17" s="151">
        <v>17420</v>
      </c>
      <c r="E17" s="151">
        <v>1470323</v>
      </c>
      <c r="F17" s="151">
        <v>90769</v>
      </c>
    </row>
    <row r="18" spans="1:6" ht="11.45" customHeight="1" x14ac:dyDescent="0.2">
      <c r="A18" s="97" t="s">
        <v>400</v>
      </c>
      <c r="B18" s="151">
        <v>89771</v>
      </c>
      <c r="C18" s="151">
        <v>2016267</v>
      </c>
      <c r="D18" s="151">
        <v>22460</v>
      </c>
      <c r="E18" s="151">
        <v>1621241</v>
      </c>
      <c r="F18" s="151">
        <v>136618</v>
      </c>
    </row>
    <row r="19" spans="1:6" ht="11.45" customHeight="1" x14ac:dyDescent="0.2">
      <c r="A19" s="97" t="s">
        <v>401</v>
      </c>
      <c r="B19" s="151">
        <v>79560</v>
      </c>
      <c r="C19" s="151">
        <v>2180540</v>
      </c>
      <c r="D19" s="151">
        <v>27407</v>
      </c>
      <c r="E19" s="151">
        <v>1766361</v>
      </c>
      <c r="F19" s="151">
        <v>177517</v>
      </c>
    </row>
    <row r="20" spans="1:6" ht="11.45" customHeight="1" x14ac:dyDescent="0.2">
      <c r="A20" s="97" t="s">
        <v>402</v>
      </c>
      <c r="B20" s="151">
        <v>60512</v>
      </c>
      <c r="C20" s="151">
        <v>1959977</v>
      </c>
      <c r="D20" s="151">
        <v>32390</v>
      </c>
      <c r="E20" s="151">
        <v>1598913</v>
      </c>
      <c r="F20" s="151">
        <v>199934</v>
      </c>
    </row>
    <row r="21" spans="1:6" ht="11.45" customHeight="1" x14ac:dyDescent="0.2">
      <c r="A21" s="97" t="s">
        <v>403</v>
      </c>
      <c r="B21" s="151">
        <v>110464</v>
      </c>
      <c r="C21" s="151">
        <v>4592451</v>
      </c>
      <c r="D21" s="151">
        <v>41574</v>
      </c>
      <c r="E21" s="151">
        <v>3784050</v>
      </c>
      <c r="F21" s="151">
        <v>585017</v>
      </c>
    </row>
    <row r="22" spans="1:6" ht="11.45" customHeight="1" x14ac:dyDescent="0.2">
      <c r="A22" s="97" t="s">
        <v>404</v>
      </c>
      <c r="B22" s="151">
        <v>126831</v>
      </c>
      <c r="C22" s="151">
        <v>9179480</v>
      </c>
      <c r="D22" s="151">
        <v>72376</v>
      </c>
      <c r="E22" s="151">
        <v>7625532</v>
      </c>
      <c r="F22" s="151">
        <v>1567643</v>
      </c>
    </row>
    <row r="23" spans="1:6" ht="11.45" customHeight="1" x14ac:dyDescent="0.2">
      <c r="A23" s="97" t="s">
        <v>405</v>
      </c>
      <c r="B23" s="151">
        <v>15255</v>
      </c>
      <c r="C23" s="151">
        <v>2509505</v>
      </c>
      <c r="D23" s="151">
        <v>164504</v>
      </c>
      <c r="E23" s="151">
        <v>2134679</v>
      </c>
      <c r="F23" s="151">
        <v>649533</v>
      </c>
    </row>
    <row r="24" spans="1:6" ht="11.45" customHeight="1" x14ac:dyDescent="0.2">
      <c r="A24" s="97" t="s">
        <v>389</v>
      </c>
      <c r="B24" s="151">
        <v>3597</v>
      </c>
      <c r="C24" s="151">
        <v>1193754</v>
      </c>
      <c r="D24" s="151">
        <v>331875</v>
      </c>
      <c r="E24" s="151">
        <v>1079326</v>
      </c>
      <c r="F24" s="151">
        <v>372357</v>
      </c>
    </row>
    <row r="25" spans="1:6" ht="11.45" customHeight="1" x14ac:dyDescent="0.2">
      <c r="A25" s="97" t="s">
        <v>406</v>
      </c>
      <c r="B25" s="151">
        <v>837</v>
      </c>
      <c r="C25" s="151">
        <v>556128</v>
      </c>
      <c r="D25" s="151">
        <v>664430</v>
      </c>
      <c r="E25" s="151">
        <v>520892</v>
      </c>
      <c r="F25" s="151">
        <v>190591</v>
      </c>
    </row>
    <row r="26" spans="1:6" ht="11.45" customHeight="1" x14ac:dyDescent="0.2">
      <c r="A26" s="94" t="s">
        <v>274</v>
      </c>
      <c r="B26" s="151">
        <v>226</v>
      </c>
      <c r="C26" s="151">
        <v>413124</v>
      </c>
      <c r="D26" s="151">
        <v>1827982</v>
      </c>
      <c r="E26" s="151">
        <v>396321</v>
      </c>
      <c r="F26" s="151">
        <v>158993</v>
      </c>
    </row>
    <row r="27" spans="1:6" ht="20.100000000000001" customHeight="1" x14ac:dyDescent="0.2">
      <c r="A27" s="95" t="s">
        <v>71</v>
      </c>
      <c r="B27" s="220"/>
      <c r="C27" s="221"/>
      <c r="D27" s="221"/>
      <c r="E27" s="221"/>
      <c r="F27" s="221"/>
    </row>
    <row r="28" spans="1:6" ht="11.45" customHeight="1" x14ac:dyDescent="0.2">
      <c r="A28" s="94" t="s">
        <v>267</v>
      </c>
      <c r="B28" s="151">
        <v>1378</v>
      </c>
      <c r="C28" s="151">
        <v>206909</v>
      </c>
      <c r="D28" s="151">
        <v>150152</v>
      </c>
      <c r="E28" s="151">
        <v>177988</v>
      </c>
      <c r="F28" s="151">
        <v>55983</v>
      </c>
    </row>
    <row r="29" spans="1:6" ht="11.45" customHeight="1" x14ac:dyDescent="0.2">
      <c r="A29" s="94" t="s">
        <v>268</v>
      </c>
      <c r="B29" s="151">
        <v>32640</v>
      </c>
      <c r="C29" s="151">
        <v>2695834</v>
      </c>
      <c r="D29" s="151">
        <v>82593</v>
      </c>
      <c r="E29" s="151">
        <v>2375510</v>
      </c>
      <c r="F29" s="151">
        <v>553054</v>
      </c>
    </row>
    <row r="30" spans="1:6" ht="11.45" customHeight="1" x14ac:dyDescent="0.2">
      <c r="A30" s="94" t="s">
        <v>269</v>
      </c>
      <c r="B30" s="151">
        <v>11562</v>
      </c>
      <c r="C30" s="151">
        <v>1455307</v>
      </c>
      <c r="D30" s="151">
        <v>125870</v>
      </c>
      <c r="E30" s="151">
        <v>1239826</v>
      </c>
      <c r="F30" s="151">
        <v>407736</v>
      </c>
    </row>
    <row r="31" spans="1:6" ht="11.45" customHeight="1" x14ac:dyDescent="0.2">
      <c r="A31" s="94" t="s">
        <v>270</v>
      </c>
      <c r="B31" s="151">
        <v>599999</v>
      </c>
      <c r="C31" s="151">
        <v>20521535</v>
      </c>
      <c r="D31" s="151">
        <v>34203</v>
      </c>
      <c r="E31" s="151">
        <v>16826328</v>
      </c>
      <c r="F31" s="151">
        <v>2981677</v>
      </c>
    </row>
    <row r="32" spans="1:6" ht="11.45" customHeight="1" x14ac:dyDescent="0.2">
      <c r="A32" s="94" t="s">
        <v>271</v>
      </c>
      <c r="B32" s="151">
        <v>613</v>
      </c>
      <c r="C32" s="151">
        <v>20785</v>
      </c>
      <c r="D32" s="151">
        <v>33907</v>
      </c>
      <c r="E32" s="151">
        <v>16759</v>
      </c>
      <c r="F32" s="151">
        <v>3650</v>
      </c>
    </row>
    <row r="33" spans="1:11" ht="11.45" customHeight="1" x14ac:dyDescent="0.2">
      <c r="A33" s="94" t="s">
        <v>272</v>
      </c>
      <c r="B33" s="151">
        <v>4477</v>
      </c>
      <c r="C33" s="151">
        <v>217321</v>
      </c>
      <c r="D33" s="151">
        <v>48542</v>
      </c>
      <c r="E33" s="151">
        <v>188047</v>
      </c>
      <c r="F33" s="151">
        <v>47878</v>
      </c>
    </row>
    <row r="34" spans="1:11" ht="11.45" customHeight="1" x14ac:dyDescent="0.2">
      <c r="A34" s="94" t="s">
        <v>273</v>
      </c>
      <c r="B34" s="151">
        <v>136206</v>
      </c>
      <c r="C34" s="151">
        <v>2859390</v>
      </c>
      <c r="D34" s="151">
        <v>20993</v>
      </c>
      <c r="E34" s="151">
        <v>2269719</v>
      </c>
      <c r="F34" s="151">
        <v>115185</v>
      </c>
    </row>
    <row r="35" spans="1:11" s="40" customFormat="1" ht="30" customHeight="1" x14ac:dyDescent="0.2">
      <c r="A35" s="95" t="s">
        <v>79</v>
      </c>
      <c r="B35" s="218">
        <v>2902</v>
      </c>
      <c r="C35" s="218">
        <v>-35244</v>
      </c>
      <c r="D35" s="218">
        <v>-12145</v>
      </c>
      <c r="E35" s="218">
        <v>-10032</v>
      </c>
      <c r="F35" s="218">
        <v>745</v>
      </c>
    </row>
    <row r="36" spans="1:11" s="40" customFormat="1" ht="20.100000000000001" customHeight="1" x14ac:dyDescent="0.2">
      <c r="A36" s="95" t="s">
        <v>80</v>
      </c>
      <c r="B36" s="218">
        <v>1095</v>
      </c>
      <c r="C36" s="218">
        <v>30615</v>
      </c>
      <c r="D36" s="218">
        <v>27959</v>
      </c>
      <c r="E36" s="218">
        <v>24733</v>
      </c>
      <c r="F36" s="218">
        <v>7898</v>
      </c>
    </row>
    <row r="38" spans="1:11" ht="11.45" customHeight="1" x14ac:dyDescent="0.2">
      <c r="A38" s="114" t="s">
        <v>185</v>
      </c>
      <c r="B38" s="80"/>
      <c r="H38" s="89" t="s">
        <v>597</v>
      </c>
    </row>
    <row r="39" spans="1:11" ht="11.45" customHeight="1" x14ac:dyDescent="0.2">
      <c r="H39" s="29" t="s">
        <v>194</v>
      </c>
      <c r="I39" s="29" t="s">
        <v>177</v>
      </c>
    </row>
    <row r="40" spans="1:11" ht="11.45" customHeight="1" x14ac:dyDescent="0.2">
      <c r="H40" s="29" t="s">
        <v>72</v>
      </c>
      <c r="I40" s="168">
        <v>0.17512311358220811</v>
      </c>
      <c r="K40" s="168"/>
    </row>
    <row r="41" spans="1:11" ht="11.45" customHeight="1" x14ac:dyDescent="0.2">
      <c r="H41" s="29" t="s">
        <v>73</v>
      </c>
      <c r="I41" s="168">
        <v>4.1480540111199362</v>
      </c>
      <c r="K41" s="168"/>
    </row>
    <row r="42" spans="1:11" ht="11.45" customHeight="1" x14ac:dyDescent="0.2">
      <c r="H42" s="29" t="s">
        <v>74</v>
      </c>
      <c r="I42" s="168">
        <v>1.4693566322478158</v>
      </c>
      <c r="K42" s="168"/>
    </row>
    <row r="43" spans="1:11" ht="11.45" customHeight="1" x14ac:dyDescent="0.2">
      <c r="H43" s="29" t="s">
        <v>75</v>
      </c>
      <c r="I43" s="168">
        <v>76.25086576648134</v>
      </c>
      <c r="K43" s="168"/>
    </row>
    <row r="44" spans="1:11" ht="11.45" customHeight="1" x14ac:dyDescent="0.2">
      <c r="H44" s="29" t="s">
        <v>76</v>
      </c>
      <c r="I44" s="168">
        <v>7.7903097696584586E-2</v>
      </c>
      <c r="K44" s="168"/>
    </row>
    <row r="45" spans="1:11" ht="11.45" customHeight="1" x14ac:dyDescent="0.2">
      <c r="H45" s="29" t="s">
        <v>77</v>
      </c>
      <c r="I45" s="168">
        <v>0.56895949166004767</v>
      </c>
      <c r="K45" s="168"/>
    </row>
    <row r="46" spans="1:11" ht="11.45" customHeight="1" x14ac:dyDescent="0.2">
      <c r="H46" s="29" t="s">
        <v>78</v>
      </c>
      <c r="I46" s="168">
        <v>17.309737887212073</v>
      </c>
      <c r="K46" s="168"/>
    </row>
    <row r="48" spans="1:11" ht="11.45" customHeight="1" x14ac:dyDescent="0.2">
      <c r="I48" s="187"/>
    </row>
  </sheetData>
  <hyperlinks>
    <hyperlink ref="A1" location="Inhalt!A18" display="Link zum Inhaltsverzeichnis"/>
    <hyperlink ref="A38" location="_GrafikDaten_9.7" display="Grafik 9.7"/>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drawing r:id="rId2"/>
  <legacyDrawing r:id="rId3"/>
  <tableParts count="2">
    <tablePart r:id="rId4"/>
    <tablePart r:id="rId5"/>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2"/>
  <sheetViews>
    <sheetView zoomScale="160" zoomScaleNormal="160" workbookViewId="0"/>
  </sheetViews>
  <sheetFormatPr baseColWidth="10" defaultRowHeight="11.45" customHeight="1" x14ac:dyDescent="0.2"/>
  <cols>
    <col min="1" max="1" width="11.85546875" style="31" customWidth="1"/>
    <col min="2" max="2" width="7.7109375" style="29" customWidth="1"/>
    <col min="3" max="3" width="9.28515625" style="29" customWidth="1"/>
    <col min="4" max="4" width="8.7109375" style="29" customWidth="1"/>
    <col min="5" max="8" width="9.28515625" style="29" customWidth="1"/>
    <col min="9" max="10" width="8.7109375" style="29" customWidth="1"/>
    <col min="11" max="11" width="2.7109375" style="29" customWidth="1"/>
    <col min="12" max="19" width="11.42578125" style="29" customWidth="1"/>
    <col min="20" max="16384" width="11.42578125" style="29"/>
  </cols>
  <sheetData>
    <row r="1" spans="1:20" ht="12" customHeight="1" x14ac:dyDescent="0.2">
      <c r="A1" s="65" t="s">
        <v>119</v>
      </c>
    </row>
    <row r="2" spans="1:20" ht="30" customHeight="1" x14ac:dyDescent="0.2">
      <c r="A2" s="92" t="s">
        <v>81</v>
      </c>
    </row>
    <row r="3" spans="1:20" ht="30" customHeight="1" x14ac:dyDescent="0.2">
      <c r="A3" s="149" t="s">
        <v>559</v>
      </c>
    </row>
    <row r="4" spans="1:20" s="106" customFormat="1" ht="72" customHeight="1" x14ac:dyDescent="0.2">
      <c r="A4" s="280" t="s">
        <v>25</v>
      </c>
      <c r="B4" s="281" t="s">
        <v>41</v>
      </c>
      <c r="C4" s="171" t="s">
        <v>518</v>
      </c>
      <c r="D4" s="235" t="s">
        <v>519</v>
      </c>
      <c r="E4" s="236" t="s">
        <v>520</v>
      </c>
      <c r="F4" s="236" t="s">
        <v>521</v>
      </c>
      <c r="G4" s="236" t="s">
        <v>522</v>
      </c>
      <c r="H4" s="236" t="s">
        <v>523</v>
      </c>
      <c r="I4" s="236" t="s">
        <v>524</v>
      </c>
      <c r="J4" s="237" t="s">
        <v>525</v>
      </c>
    </row>
    <row r="5" spans="1:20" ht="30" customHeight="1" x14ac:dyDescent="0.2">
      <c r="A5" s="132" t="s">
        <v>275</v>
      </c>
      <c r="B5" s="136" t="s">
        <v>43</v>
      </c>
      <c r="C5" s="224">
        <v>4002</v>
      </c>
      <c r="D5" s="224">
        <v>63</v>
      </c>
      <c r="E5" s="224">
        <v>83</v>
      </c>
      <c r="F5" s="224">
        <v>195</v>
      </c>
      <c r="G5" s="224">
        <v>208</v>
      </c>
      <c r="H5" s="224">
        <v>260</v>
      </c>
      <c r="I5" s="224">
        <v>525</v>
      </c>
      <c r="J5" s="224">
        <v>2668</v>
      </c>
      <c r="K5" s="128"/>
      <c r="L5" s="187"/>
      <c r="M5" s="271"/>
      <c r="N5" s="271"/>
    </row>
    <row r="6" spans="1:20" ht="11.45" customHeight="1" x14ac:dyDescent="0.2">
      <c r="A6" s="79" t="s">
        <v>283</v>
      </c>
      <c r="B6" s="137" t="s">
        <v>385</v>
      </c>
      <c r="C6" s="224">
        <v>-174536</v>
      </c>
      <c r="D6" s="224">
        <v>-73301</v>
      </c>
      <c r="E6" s="224">
        <v>-29419</v>
      </c>
      <c r="F6" s="224">
        <v>-31858</v>
      </c>
      <c r="G6" s="224">
        <v>-15032</v>
      </c>
      <c r="H6" s="224">
        <v>-9199</v>
      </c>
      <c r="I6" s="224">
        <v>-8544</v>
      </c>
      <c r="J6" s="224">
        <v>-7182</v>
      </c>
      <c r="K6" s="128"/>
      <c r="L6" s="187"/>
      <c r="M6" s="187"/>
      <c r="N6" s="187"/>
    </row>
    <row r="7" spans="1:20" ht="20.100000000000001" customHeight="1" x14ac:dyDescent="0.2">
      <c r="A7" s="133" t="s">
        <v>82</v>
      </c>
      <c r="B7" s="131"/>
      <c r="C7" s="188"/>
      <c r="D7" s="188"/>
      <c r="E7" s="188"/>
      <c r="F7" s="188"/>
      <c r="G7" s="188"/>
      <c r="H7" s="188"/>
      <c r="I7" s="188"/>
      <c r="J7" s="188"/>
      <c r="K7" s="128"/>
      <c r="L7" s="227"/>
      <c r="M7" s="227"/>
      <c r="N7" s="227"/>
      <c r="O7" s="227"/>
      <c r="P7" s="227"/>
      <c r="Q7" s="227"/>
      <c r="R7" s="227"/>
      <c r="S7" s="227"/>
      <c r="T7" s="187"/>
    </row>
    <row r="8" spans="1:20" ht="27.95" customHeight="1" x14ac:dyDescent="0.2">
      <c r="A8" s="127" t="s">
        <v>276</v>
      </c>
      <c r="B8" s="131" t="s">
        <v>43</v>
      </c>
      <c r="C8" s="225">
        <v>277</v>
      </c>
      <c r="D8" s="225">
        <v>5</v>
      </c>
      <c r="E8" s="225">
        <v>8</v>
      </c>
      <c r="F8" s="225">
        <v>35</v>
      </c>
      <c r="G8" s="225" t="s">
        <v>83</v>
      </c>
      <c r="H8" s="225" t="s">
        <v>83</v>
      </c>
      <c r="I8" s="225">
        <v>47</v>
      </c>
      <c r="J8" s="225">
        <v>117</v>
      </c>
      <c r="K8" s="128"/>
      <c r="L8" s="227"/>
      <c r="M8" s="227"/>
      <c r="N8" s="227"/>
      <c r="O8" s="227"/>
      <c r="P8" s="227"/>
      <c r="Q8" s="227"/>
      <c r="R8" s="227"/>
      <c r="S8" s="227"/>
      <c r="T8" s="187"/>
    </row>
    <row r="9" spans="1:20" ht="11.45" customHeight="1" x14ac:dyDescent="0.2">
      <c r="A9" s="79" t="s">
        <v>276</v>
      </c>
      <c r="B9" s="131" t="s">
        <v>385</v>
      </c>
      <c r="C9" s="225">
        <v>-19162</v>
      </c>
      <c r="D9" s="225">
        <v>-3113</v>
      </c>
      <c r="E9" s="225">
        <v>-6198</v>
      </c>
      <c r="F9" s="225">
        <v>-5618</v>
      </c>
      <c r="G9" s="225" t="s">
        <v>83</v>
      </c>
      <c r="H9" s="225" t="s">
        <v>83</v>
      </c>
      <c r="I9" s="225">
        <v>-752</v>
      </c>
      <c r="J9" s="225">
        <v>-368</v>
      </c>
      <c r="K9" s="128"/>
      <c r="L9" s="222"/>
      <c r="M9" s="222"/>
      <c r="N9" s="222"/>
      <c r="O9" s="222"/>
      <c r="P9" s="222"/>
      <c r="Q9" s="222"/>
      <c r="R9" s="222"/>
      <c r="S9" s="222"/>
      <c r="T9" s="187"/>
    </row>
    <row r="10" spans="1:20" ht="27.95" customHeight="1" x14ac:dyDescent="0.2">
      <c r="A10" s="127" t="s">
        <v>277</v>
      </c>
      <c r="B10" s="131" t="s">
        <v>43</v>
      </c>
      <c r="C10" s="225">
        <v>2078</v>
      </c>
      <c r="D10" s="225" t="s">
        <v>83</v>
      </c>
      <c r="E10" s="225" t="s">
        <v>83</v>
      </c>
      <c r="F10" s="225">
        <v>130</v>
      </c>
      <c r="G10" s="225">
        <v>129</v>
      </c>
      <c r="H10" s="225">
        <v>151</v>
      </c>
      <c r="I10" s="225">
        <v>276</v>
      </c>
      <c r="J10" s="225">
        <v>1280</v>
      </c>
      <c r="K10" s="128"/>
      <c r="L10" s="222"/>
      <c r="M10" s="222"/>
      <c r="N10" s="222"/>
      <c r="O10" s="222"/>
      <c r="P10" s="222"/>
      <c r="Q10" s="222"/>
      <c r="R10" s="222"/>
      <c r="S10" s="222"/>
      <c r="T10" s="187"/>
    </row>
    <row r="11" spans="1:20" ht="11.45" customHeight="1" x14ac:dyDescent="0.2">
      <c r="A11" s="79" t="s">
        <v>284</v>
      </c>
      <c r="B11" s="131" t="s">
        <v>385</v>
      </c>
      <c r="C11" s="225">
        <v>-131972</v>
      </c>
      <c r="D11" s="225" t="s">
        <v>83</v>
      </c>
      <c r="E11" s="225" t="s">
        <v>83</v>
      </c>
      <c r="F11" s="225">
        <v>-20419</v>
      </c>
      <c r="G11" s="225">
        <v>-8984</v>
      </c>
      <c r="H11" s="225">
        <v>-5251</v>
      </c>
      <c r="I11" s="225">
        <v>-4459</v>
      </c>
      <c r="J11" s="225">
        <v>-3187</v>
      </c>
      <c r="K11" s="128"/>
      <c r="L11" s="222"/>
      <c r="M11" s="222"/>
      <c r="N11" s="222"/>
      <c r="O11" s="222"/>
      <c r="P11" s="222"/>
      <c r="Q11" s="222"/>
      <c r="R11" s="222"/>
      <c r="S11" s="222"/>
      <c r="T11" s="187"/>
    </row>
    <row r="12" spans="1:20" ht="27.95" customHeight="1" x14ac:dyDescent="0.2">
      <c r="A12" s="127" t="s">
        <v>278</v>
      </c>
      <c r="B12" s="131" t="s">
        <v>43</v>
      </c>
      <c r="C12" s="225">
        <v>136</v>
      </c>
      <c r="D12" s="225" t="s">
        <v>83</v>
      </c>
      <c r="E12" s="225">
        <v>6</v>
      </c>
      <c r="F12" s="225">
        <v>20</v>
      </c>
      <c r="G12" s="225" t="s">
        <v>83</v>
      </c>
      <c r="H12" s="225">
        <v>14</v>
      </c>
      <c r="I12" s="225">
        <v>15</v>
      </c>
      <c r="J12" s="225">
        <v>66</v>
      </c>
      <c r="K12" s="128"/>
      <c r="L12" s="222"/>
      <c r="M12" s="222"/>
      <c r="N12" s="222"/>
      <c r="O12" s="222"/>
      <c r="P12" s="222"/>
      <c r="Q12" s="222"/>
      <c r="R12" s="222"/>
      <c r="S12" s="222"/>
      <c r="T12" s="187"/>
    </row>
    <row r="13" spans="1:20" ht="11.45" customHeight="1" x14ac:dyDescent="0.2">
      <c r="A13" s="79" t="s">
        <v>278</v>
      </c>
      <c r="B13" s="131" t="s">
        <v>385</v>
      </c>
      <c r="C13" s="225">
        <v>-7799</v>
      </c>
      <c r="D13" s="225" t="s">
        <v>83</v>
      </c>
      <c r="E13" s="225">
        <v>-1880</v>
      </c>
      <c r="F13" s="225">
        <v>-3452</v>
      </c>
      <c r="G13" s="225" t="s">
        <v>83</v>
      </c>
      <c r="H13" s="225">
        <v>-550</v>
      </c>
      <c r="I13" s="225">
        <v>-252</v>
      </c>
      <c r="J13" s="225">
        <v>-164</v>
      </c>
      <c r="K13" s="128"/>
      <c r="L13" s="222"/>
      <c r="M13" s="222"/>
      <c r="N13" s="222"/>
      <c r="O13" s="222"/>
      <c r="P13" s="222"/>
      <c r="Q13" s="222"/>
      <c r="R13" s="222"/>
      <c r="S13" s="222"/>
      <c r="T13" s="187"/>
    </row>
    <row r="14" spans="1:20" ht="27.95" customHeight="1" x14ac:dyDescent="0.2">
      <c r="A14" s="127" t="s">
        <v>279</v>
      </c>
      <c r="B14" s="131" t="s">
        <v>43</v>
      </c>
      <c r="C14" s="225">
        <v>34</v>
      </c>
      <c r="D14" s="225" t="s">
        <v>24</v>
      </c>
      <c r="E14" s="225" t="s">
        <v>24</v>
      </c>
      <c r="F14" s="225" t="s">
        <v>318</v>
      </c>
      <c r="G14" s="225" t="s">
        <v>83</v>
      </c>
      <c r="H14" s="225" t="s">
        <v>83</v>
      </c>
      <c r="I14" s="225" t="s">
        <v>83</v>
      </c>
      <c r="J14" s="225">
        <v>21</v>
      </c>
      <c r="K14" s="128"/>
      <c r="L14" s="222"/>
      <c r="M14" s="222"/>
      <c r="N14" s="222"/>
      <c r="O14" s="222"/>
      <c r="P14" s="222"/>
      <c r="Q14" s="222"/>
      <c r="R14" s="222"/>
      <c r="S14" s="222"/>
      <c r="T14" s="187"/>
    </row>
    <row r="15" spans="1:20" ht="11.45" customHeight="1" x14ac:dyDescent="0.2">
      <c r="A15" s="79" t="s">
        <v>279</v>
      </c>
      <c r="B15" s="131" t="s">
        <v>385</v>
      </c>
      <c r="C15" s="225">
        <v>0</v>
      </c>
      <c r="D15" s="225" t="s">
        <v>24</v>
      </c>
      <c r="E15" s="225" t="s">
        <v>24</v>
      </c>
      <c r="F15" s="225" t="s">
        <v>318</v>
      </c>
      <c r="G15" s="225" t="s">
        <v>83</v>
      </c>
      <c r="H15" s="225" t="s">
        <v>83</v>
      </c>
      <c r="I15" s="225" t="s">
        <v>83</v>
      </c>
      <c r="J15" s="225">
        <v>-2</v>
      </c>
      <c r="K15" s="128"/>
      <c r="L15" s="222"/>
      <c r="M15" s="222"/>
      <c r="N15" s="222"/>
      <c r="O15" s="222"/>
      <c r="P15" s="222"/>
      <c r="Q15" s="222"/>
      <c r="R15" s="222"/>
      <c r="S15" s="222"/>
      <c r="T15" s="187"/>
    </row>
    <row r="16" spans="1:20" ht="27.95" customHeight="1" x14ac:dyDescent="0.2">
      <c r="A16" s="127" t="s">
        <v>280</v>
      </c>
      <c r="B16" s="131" t="s">
        <v>43</v>
      </c>
      <c r="C16" s="225">
        <v>1556</v>
      </c>
      <c r="D16" s="225" t="s">
        <v>24</v>
      </c>
      <c r="E16" s="225">
        <v>4</v>
      </c>
      <c r="F16" s="225">
        <v>20</v>
      </c>
      <c r="G16" s="225">
        <v>41</v>
      </c>
      <c r="H16" s="225">
        <v>74</v>
      </c>
      <c r="I16" s="225">
        <v>198</v>
      </c>
      <c r="J16" s="225">
        <v>1219</v>
      </c>
      <c r="K16" s="128"/>
      <c r="L16" s="222"/>
      <c r="M16" s="222"/>
      <c r="N16" s="222"/>
      <c r="O16" s="222"/>
      <c r="P16" s="222"/>
      <c r="Q16" s="222"/>
      <c r="R16" s="222"/>
      <c r="S16" s="222"/>
      <c r="T16" s="187"/>
    </row>
    <row r="17" spans="1:20" ht="11.45" customHeight="1" x14ac:dyDescent="0.2">
      <c r="A17" s="79" t="s">
        <v>280</v>
      </c>
      <c r="B17" s="131" t="s">
        <v>385</v>
      </c>
      <c r="C17" s="225">
        <v>-15061</v>
      </c>
      <c r="D17" s="225" t="s">
        <v>24</v>
      </c>
      <c r="E17" s="225">
        <v>-889</v>
      </c>
      <c r="F17" s="225">
        <v>-2370</v>
      </c>
      <c r="G17" s="225">
        <v>-2848</v>
      </c>
      <c r="H17" s="225">
        <v>-2431</v>
      </c>
      <c r="I17" s="225">
        <v>-3084</v>
      </c>
      <c r="J17" s="225">
        <v>-3438</v>
      </c>
      <c r="K17" s="128"/>
      <c r="L17" s="222"/>
      <c r="M17" s="222"/>
      <c r="N17" s="222"/>
      <c r="O17" s="222"/>
      <c r="P17" s="222"/>
      <c r="Q17" s="222"/>
      <c r="R17" s="222"/>
      <c r="S17" s="222"/>
      <c r="T17" s="187"/>
    </row>
    <row r="18" spans="1:20" ht="27.95" customHeight="1" x14ac:dyDescent="0.2">
      <c r="A18" s="127" t="s">
        <v>281</v>
      </c>
      <c r="B18" s="131" t="s">
        <v>43</v>
      </c>
      <c r="C18" s="225">
        <v>12</v>
      </c>
      <c r="D18" s="225" t="s">
        <v>24</v>
      </c>
      <c r="E18" s="225" t="s">
        <v>83</v>
      </c>
      <c r="F18" s="225" t="s">
        <v>318</v>
      </c>
      <c r="G18" s="225" t="s">
        <v>318</v>
      </c>
      <c r="H18" s="225" t="s">
        <v>83</v>
      </c>
      <c r="I18" s="225" t="s">
        <v>83</v>
      </c>
      <c r="J18" s="225">
        <v>6</v>
      </c>
      <c r="K18" s="128"/>
      <c r="L18" s="222"/>
      <c r="M18" s="222"/>
      <c r="N18" s="222"/>
      <c r="O18" s="222"/>
      <c r="P18" s="222"/>
      <c r="Q18" s="222"/>
      <c r="R18" s="222"/>
      <c r="S18" s="222"/>
      <c r="T18" s="187"/>
    </row>
    <row r="19" spans="1:20" ht="11.45" customHeight="1" x14ac:dyDescent="0.2">
      <c r="A19" s="79" t="s">
        <v>281</v>
      </c>
      <c r="B19" s="131" t="s">
        <v>385</v>
      </c>
      <c r="C19" s="225">
        <v>-542</v>
      </c>
      <c r="D19" s="225" t="s">
        <v>24</v>
      </c>
      <c r="E19" s="225" t="s">
        <v>83</v>
      </c>
      <c r="F19" s="225" t="s">
        <v>24</v>
      </c>
      <c r="G19" s="225" t="s">
        <v>318</v>
      </c>
      <c r="H19" s="225" t="s">
        <v>83</v>
      </c>
      <c r="I19" s="225" t="s">
        <v>83</v>
      </c>
      <c r="J19" s="225">
        <v>-23</v>
      </c>
      <c r="K19" s="128"/>
      <c r="L19" s="222"/>
      <c r="M19" s="222"/>
      <c r="N19" s="222"/>
      <c r="O19" s="222"/>
      <c r="P19" s="222"/>
      <c r="Q19" s="222"/>
      <c r="R19" s="222"/>
      <c r="S19" s="222"/>
      <c r="T19" s="187"/>
    </row>
    <row r="20" spans="1:20" ht="30" customHeight="1" x14ac:dyDescent="0.2">
      <c r="A20" s="132" t="s">
        <v>282</v>
      </c>
      <c r="B20" s="137" t="s">
        <v>43</v>
      </c>
      <c r="C20" s="226">
        <v>22121</v>
      </c>
      <c r="D20" s="226">
        <v>5679</v>
      </c>
      <c r="E20" s="226">
        <v>312</v>
      </c>
      <c r="F20" s="226">
        <v>580</v>
      </c>
      <c r="G20" s="226">
        <v>590</v>
      </c>
      <c r="H20" s="226">
        <v>713</v>
      </c>
      <c r="I20" s="226">
        <v>1492</v>
      </c>
      <c r="J20" s="226">
        <v>12755</v>
      </c>
      <c r="K20" s="128"/>
      <c r="L20" s="222"/>
      <c r="M20" s="222"/>
      <c r="N20" s="222"/>
      <c r="O20" s="222"/>
      <c r="P20" s="222"/>
      <c r="Q20" s="222"/>
      <c r="R20" s="222"/>
      <c r="S20" s="222"/>
      <c r="T20" s="187"/>
    </row>
    <row r="21" spans="1:20" ht="11.45" customHeight="1" x14ac:dyDescent="0.2">
      <c r="L21" s="222"/>
      <c r="M21" s="222"/>
      <c r="N21" s="222"/>
      <c r="O21" s="222"/>
      <c r="P21" s="222"/>
      <c r="Q21" s="222"/>
      <c r="R21" s="222"/>
      <c r="S21" s="222"/>
      <c r="T21" s="187"/>
    </row>
    <row r="22" spans="1:20" ht="11.45" customHeight="1" x14ac:dyDescent="0.2">
      <c r="L22" s="223"/>
      <c r="M22" s="223"/>
      <c r="N22" s="223"/>
      <c r="O22" s="223"/>
      <c r="P22" s="223"/>
      <c r="Q22" s="223"/>
      <c r="R22" s="223"/>
      <c r="S22" s="223"/>
      <c r="T22" s="187"/>
    </row>
  </sheetData>
  <conditionalFormatting sqref="C5:J13">
    <cfRule type="expression" dxfId="158" priority="49">
      <formula>#REF!=2</formula>
    </cfRule>
    <cfRule type="expression" dxfId="157" priority="50">
      <formula>#REF!=1</formula>
    </cfRule>
  </conditionalFormatting>
  <conditionalFormatting sqref="E4">
    <cfRule type="expression" dxfId="156" priority="47">
      <formula>#REF!=2</formula>
    </cfRule>
    <cfRule type="expression" dxfId="155" priority="48">
      <formula>#REF!=1</formula>
    </cfRule>
  </conditionalFormatting>
  <conditionalFormatting sqref="F4:J4">
    <cfRule type="expression" dxfId="154" priority="45">
      <formula>#REF!=2</formula>
    </cfRule>
    <cfRule type="expression" dxfId="153" priority="46">
      <formula>#REF!=1</formula>
    </cfRule>
  </conditionalFormatting>
  <conditionalFormatting sqref="D20:J20">
    <cfRule type="expression" dxfId="152" priority="35">
      <formula>#REF!=2</formula>
    </cfRule>
    <cfRule type="expression" dxfId="151" priority="36">
      <formula>#REF!=1</formula>
    </cfRule>
  </conditionalFormatting>
  <conditionalFormatting sqref="D14:J19">
    <cfRule type="expression" dxfId="150" priority="43">
      <formula>#REF!=2</formula>
    </cfRule>
    <cfRule type="expression" dxfId="149" priority="44">
      <formula>#REF!=1</formula>
    </cfRule>
  </conditionalFormatting>
  <conditionalFormatting sqref="D14:J19">
    <cfRule type="expression" dxfId="148" priority="41">
      <formula>#REF!=2</formula>
    </cfRule>
    <cfRule type="expression" dxfId="147" priority="42">
      <formula>#REF!=1</formula>
    </cfRule>
  </conditionalFormatting>
  <conditionalFormatting sqref="D14:J19">
    <cfRule type="expression" dxfId="146" priority="39">
      <formula>#REF!=2</formula>
    </cfRule>
    <cfRule type="expression" dxfId="145" priority="40">
      <formula>#REF!=1</formula>
    </cfRule>
  </conditionalFormatting>
  <conditionalFormatting sqref="C14:C20">
    <cfRule type="expression" dxfId="144" priority="37">
      <formula>#REF!=2</formula>
    </cfRule>
    <cfRule type="expression" dxfId="143" priority="38">
      <formula>#REF!=1</formula>
    </cfRule>
  </conditionalFormatting>
  <conditionalFormatting sqref="L7:S15">
    <cfRule type="expression" dxfId="142" priority="11">
      <formula>#REF!=2</formula>
    </cfRule>
    <cfRule type="expression" dxfId="141" priority="12">
      <formula>#REF!=1</formula>
    </cfRule>
  </conditionalFormatting>
  <conditionalFormatting sqref="M22:S22">
    <cfRule type="expression" dxfId="140" priority="1">
      <formula>#REF!=2</formula>
    </cfRule>
    <cfRule type="expression" dxfId="139" priority="2">
      <formula>#REF!=1</formula>
    </cfRule>
  </conditionalFormatting>
  <conditionalFormatting sqref="M16:S21">
    <cfRule type="expression" dxfId="138" priority="9">
      <formula>#REF!=2</formula>
    </cfRule>
    <cfRule type="expression" dxfId="137" priority="10">
      <formula>#REF!=1</formula>
    </cfRule>
  </conditionalFormatting>
  <conditionalFormatting sqref="M16:S21">
    <cfRule type="expression" dxfId="136" priority="7">
      <formula>#REF!=2</formula>
    </cfRule>
    <cfRule type="expression" dxfId="135" priority="8">
      <formula>#REF!=1</formula>
    </cfRule>
  </conditionalFormatting>
  <conditionalFormatting sqref="M16:S21">
    <cfRule type="expression" dxfId="134" priority="5">
      <formula>#REF!=2</formula>
    </cfRule>
    <cfRule type="expression" dxfId="133" priority="6">
      <formula>#REF!=1</formula>
    </cfRule>
  </conditionalFormatting>
  <conditionalFormatting sqref="L16:L22">
    <cfRule type="expression" dxfId="132" priority="3">
      <formula>#REF!=2</formula>
    </cfRule>
    <cfRule type="expression" dxfId="131" priority="4">
      <formula>#REF!=1</formula>
    </cfRule>
  </conditionalFormatting>
  <hyperlinks>
    <hyperlink ref="A1" location="Inhalt!A20"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legacyDrawing r:id="rId2"/>
  <tableParts count="1">
    <tablePart r:id="rId3"/>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4"/>
  <sheetViews>
    <sheetView zoomScale="160" zoomScaleNormal="160" workbookViewId="0"/>
  </sheetViews>
  <sheetFormatPr baseColWidth="10" defaultRowHeight="11.45" customHeight="1" x14ac:dyDescent="0.2"/>
  <cols>
    <col min="1" max="1" width="11.85546875" style="31" customWidth="1"/>
    <col min="2" max="3" width="7.7109375" style="29" customWidth="1"/>
    <col min="4" max="8" width="6.28515625" style="29" customWidth="1"/>
    <col min="9" max="12" width="6.7109375" style="29" customWidth="1"/>
    <col min="13" max="13" width="6.28515625" style="29" customWidth="1"/>
    <col min="14" max="14" width="2.7109375" style="29" customWidth="1"/>
    <col min="15" max="16384" width="11.42578125" style="29"/>
  </cols>
  <sheetData>
    <row r="1" spans="1:26" ht="12" customHeight="1" x14ac:dyDescent="0.2">
      <c r="A1" s="65" t="s">
        <v>119</v>
      </c>
    </row>
    <row r="2" spans="1:26" ht="30" customHeight="1" x14ac:dyDescent="0.2">
      <c r="A2" s="92" t="s">
        <v>81</v>
      </c>
    </row>
    <row r="3" spans="1:26" ht="30" customHeight="1" x14ac:dyDescent="0.2">
      <c r="A3" s="149" t="s">
        <v>560</v>
      </c>
    </row>
    <row r="4" spans="1:26" ht="84" customHeight="1" x14ac:dyDescent="0.2">
      <c r="A4" s="280" t="s">
        <v>25</v>
      </c>
      <c r="B4" s="281" t="s">
        <v>41</v>
      </c>
      <c r="C4" s="171" t="s">
        <v>518</v>
      </c>
      <c r="D4" s="172" t="s">
        <v>526</v>
      </c>
      <c r="E4" s="172" t="s">
        <v>527</v>
      </c>
      <c r="F4" s="172" t="s">
        <v>528</v>
      </c>
      <c r="G4" s="172" t="s">
        <v>529</v>
      </c>
      <c r="H4" s="172" t="s">
        <v>530</v>
      </c>
      <c r="I4" s="172" t="s">
        <v>531</v>
      </c>
      <c r="J4" s="172" t="s">
        <v>532</v>
      </c>
      <c r="K4" s="172" t="s">
        <v>533</v>
      </c>
      <c r="L4" s="172" t="s">
        <v>534</v>
      </c>
      <c r="M4" s="173" t="s">
        <v>535</v>
      </c>
      <c r="N4" s="36"/>
    </row>
    <row r="5" spans="1:26" ht="30" customHeight="1" x14ac:dyDescent="0.2">
      <c r="A5" s="132" t="s">
        <v>275</v>
      </c>
      <c r="B5" s="136" t="s">
        <v>43</v>
      </c>
      <c r="C5" s="230">
        <v>14275</v>
      </c>
      <c r="D5" s="230">
        <v>4496</v>
      </c>
      <c r="E5" s="230">
        <v>1564</v>
      </c>
      <c r="F5" s="230">
        <v>924</v>
      </c>
      <c r="G5" s="230">
        <v>1229</v>
      </c>
      <c r="H5" s="230">
        <v>1551</v>
      </c>
      <c r="I5" s="230">
        <v>1480</v>
      </c>
      <c r="J5" s="230">
        <v>1643</v>
      </c>
      <c r="K5" s="230">
        <v>1175</v>
      </c>
      <c r="L5" s="230">
        <v>188</v>
      </c>
      <c r="M5" s="230">
        <v>25</v>
      </c>
      <c r="N5" s="130"/>
      <c r="O5" s="187"/>
      <c r="P5" s="271"/>
      <c r="Q5" s="271"/>
    </row>
    <row r="6" spans="1:26" ht="11.45" customHeight="1" x14ac:dyDescent="0.2">
      <c r="A6" s="79" t="s">
        <v>283</v>
      </c>
      <c r="B6" s="137" t="s">
        <v>385</v>
      </c>
      <c r="C6" s="230">
        <v>1629627</v>
      </c>
      <c r="D6" s="230">
        <v>8839</v>
      </c>
      <c r="E6" s="230">
        <v>11161</v>
      </c>
      <c r="F6" s="230">
        <v>11391</v>
      </c>
      <c r="G6" s="230">
        <v>24115</v>
      </c>
      <c r="H6" s="230">
        <v>55952</v>
      </c>
      <c r="I6" s="230">
        <v>105264</v>
      </c>
      <c r="J6" s="230">
        <v>263380</v>
      </c>
      <c r="K6" s="230">
        <v>521528</v>
      </c>
      <c r="L6" s="230">
        <v>330612</v>
      </c>
      <c r="M6" s="230">
        <v>297385</v>
      </c>
      <c r="N6" s="130"/>
      <c r="O6" s="187"/>
      <c r="P6" s="187"/>
      <c r="Q6" s="187"/>
    </row>
    <row r="7" spans="1:26" ht="20.100000000000001" customHeight="1" x14ac:dyDescent="0.2">
      <c r="A7" s="133" t="s">
        <v>82</v>
      </c>
      <c r="B7" s="131"/>
      <c r="C7" s="231"/>
      <c r="D7" s="231"/>
      <c r="E7" s="231"/>
      <c r="F7" s="231"/>
      <c r="G7" s="231"/>
      <c r="H7" s="231"/>
      <c r="I7" s="231"/>
      <c r="J7" s="231"/>
      <c r="K7" s="231"/>
      <c r="L7" s="231"/>
      <c r="M7" s="231"/>
      <c r="N7" s="130"/>
      <c r="O7" s="233"/>
      <c r="P7" s="233"/>
      <c r="Q7" s="233"/>
      <c r="R7" s="233"/>
      <c r="S7" s="233"/>
      <c r="T7" s="233"/>
      <c r="U7" s="233"/>
      <c r="V7" s="233"/>
      <c r="W7" s="233"/>
      <c r="X7" s="233"/>
      <c r="Y7" s="234"/>
      <c r="Z7" s="187"/>
    </row>
    <row r="8" spans="1:26" ht="27.95" customHeight="1" x14ac:dyDescent="0.2">
      <c r="A8" s="127" t="s">
        <v>276</v>
      </c>
      <c r="B8" s="131" t="s">
        <v>43</v>
      </c>
      <c r="C8" s="231">
        <v>755</v>
      </c>
      <c r="D8" s="231">
        <v>113</v>
      </c>
      <c r="E8" s="231" t="s">
        <v>83</v>
      </c>
      <c r="F8" s="231" t="s">
        <v>83</v>
      </c>
      <c r="G8" s="231">
        <v>52</v>
      </c>
      <c r="H8" s="231">
        <v>106</v>
      </c>
      <c r="I8" s="231">
        <v>133</v>
      </c>
      <c r="J8" s="231">
        <v>151</v>
      </c>
      <c r="K8" s="231">
        <v>105</v>
      </c>
      <c r="L8" s="231">
        <v>6</v>
      </c>
      <c r="M8" s="231" t="s">
        <v>318</v>
      </c>
      <c r="N8" s="130"/>
      <c r="O8" s="233"/>
      <c r="P8" s="233"/>
      <c r="Q8" s="233"/>
      <c r="R8" s="233"/>
      <c r="S8" s="233"/>
      <c r="T8" s="233"/>
      <c r="U8" s="233"/>
      <c r="V8" s="233"/>
      <c r="W8" s="233"/>
      <c r="X8" s="233"/>
      <c r="Y8" s="233"/>
      <c r="Z8" s="187"/>
    </row>
    <row r="9" spans="1:26" ht="11.45" customHeight="1" x14ac:dyDescent="0.2">
      <c r="A9" s="79" t="s">
        <v>276</v>
      </c>
      <c r="B9" s="131" t="s">
        <v>385</v>
      </c>
      <c r="C9" s="231">
        <v>93983</v>
      </c>
      <c r="D9" s="231">
        <v>142</v>
      </c>
      <c r="E9" s="231" t="s">
        <v>83</v>
      </c>
      <c r="F9" s="231" t="s">
        <v>83</v>
      </c>
      <c r="G9" s="231">
        <v>1038</v>
      </c>
      <c r="H9" s="231">
        <v>3810</v>
      </c>
      <c r="I9" s="231">
        <v>9255</v>
      </c>
      <c r="J9" s="231">
        <v>24803</v>
      </c>
      <c r="K9" s="231">
        <v>42601</v>
      </c>
      <c r="L9" s="231">
        <v>11549</v>
      </c>
      <c r="M9" s="231" t="s">
        <v>318</v>
      </c>
      <c r="N9" s="130"/>
      <c r="O9" s="228"/>
      <c r="P9" s="228"/>
      <c r="Q9" s="228"/>
      <c r="R9" s="228"/>
      <c r="S9" s="228"/>
      <c r="T9" s="228"/>
      <c r="U9" s="228"/>
      <c r="V9" s="228"/>
      <c r="W9" s="228"/>
      <c r="X9" s="228"/>
      <c r="Y9" s="228"/>
      <c r="Z9" s="187"/>
    </row>
    <row r="10" spans="1:26" ht="27.95" customHeight="1" x14ac:dyDescent="0.2">
      <c r="A10" s="127" t="s">
        <v>277</v>
      </c>
      <c r="B10" s="131" t="s">
        <v>43</v>
      </c>
      <c r="C10" s="231">
        <v>6016</v>
      </c>
      <c r="D10" s="231">
        <v>1046</v>
      </c>
      <c r="E10" s="231" t="s">
        <v>83</v>
      </c>
      <c r="F10" s="231" t="s">
        <v>83</v>
      </c>
      <c r="G10" s="231">
        <v>522</v>
      </c>
      <c r="H10" s="231">
        <v>866</v>
      </c>
      <c r="I10" s="231">
        <v>975</v>
      </c>
      <c r="J10" s="231">
        <v>1102</v>
      </c>
      <c r="K10" s="231">
        <v>689</v>
      </c>
      <c r="L10" s="231">
        <v>153</v>
      </c>
      <c r="M10" s="231">
        <v>25</v>
      </c>
      <c r="N10" s="130"/>
      <c r="O10" s="228"/>
      <c r="P10" s="228"/>
      <c r="Q10" s="228"/>
      <c r="R10" s="228"/>
      <c r="S10" s="228"/>
      <c r="T10" s="228"/>
      <c r="U10" s="228"/>
      <c r="V10" s="228"/>
      <c r="W10" s="228"/>
      <c r="X10" s="228"/>
      <c r="Y10" s="228"/>
      <c r="Z10" s="187"/>
    </row>
    <row r="11" spans="1:26" ht="11.45" customHeight="1" x14ac:dyDescent="0.2">
      <c r="A11" s="79" t="s">
        <v>284</v>
      </c>
      <c r="B11" s="131" t="s">
        <v>385</v>
      </c>
      <c r="C11" s="231">
        <v>1167466</v>
      </c>
      <c r="D11" s="231">
        <v>1510</v>
      </c>
      <c r="E11" s="231" t="s">
        <v>83</v>
      </c>
      <c r="F11" s="231" t="s">
        <v>83</v>
      </c>
      <c r="G11" s="231">
        <v>10325</v>
      </c>
      <c r="H11" s="231">
        <v>31540</v>
      </c>
      <c r="I11" s="231">
        <v>68537</v>
      </c>
      <c r="J11" s="231">
        <v>173080</v>
      </c>
      <c r="K11" s="231">
        <v>302068</v>
      </c>
      <c r="L11" s="231">
        <v>276938</v>
      </c>
      <c r="M11" s="231">
        <v>297385</v>
      </c>
      <c r="N11" s="130"/>
      <c r="O11" s="228"/>
      <c r="P11" s="228"/>
      <c r="Q11" s="228"/>
      <c r="R11" s="228"/>
      <c r="S11" s="228"/>
      <c r="T11" s="228"/>
      <c r="U11" s="228"/>
      <c r="V11" s="228"/>
      <c r="W11" s="228"/>
      <c r="X11" s="228"/>
      <c r="Y11" s="228"/>
      <c r="Z11" s="187"/>
    </row>
    <row r="12" spans="1:26" ht="27.95" customHeight="1" x14ac:dyDescent="0.2">
      <c r="A12" s="127" t="s">
        <v>278</v>
      </c>
      <c r="B12" s="131" t="s">
        <v>43</v>
      </c>
      <c r="C12" s="231">
        <v>1008</v>
      </c>
      <c r="D12" s="231">
        <v>74</v>
      </c>
      <c r="E12" s="231">
        <v>31</v>
      </c>
      <c r="F12" s="231">
        <v>21</v>
      </c>
      <c r="G12" s="231">
        <v>19</v>
      </c>
      <c r="H12" s="231">
        <v>51</v>
      </c>
      <c r="I12" s="231">
        <v>131</v>
      </c>
      <c r="J12" s="231">
        <v>296</v>
      </c>
      <c r="K12" s="231">
        <v>361</v>
      </c>
      <c r="L12" s="231">
        <v>24</v>
      </c>
      <c r="M12" s="231" t="s">
        <v>24</v>
      </c>
      <c r="N12" s="130"/>
      <c r="O12" s="228"/>
      <c r="P12" s="228"/>
      <c r="Q12" s="228"/>
      <c r="R12" s="228"/>
      <c r="S12" s="228"/>
      <c r="T12" s="228"/>
      <c r="U12" s="228"/>
      <c r="V12" s="228"/>
      <c r="W12" s="228"/>
      <c r="X12" s="228"/>
      <c r="Y12" s="228"/>
      <c r="Z12" s="187"/>
    </row>
    <row r="13" spans="1:26" ht="11.45" customHeight="1" x14ac:dyDescent="0.2">
      <c r="A13" s="79" t="s">
        <v>278</v>
      </c>
      <c r="B13" s="131" t="s">
        <v>385</v>
      </c>
      <c r="C13" s="231">
        <v>262926</v>
      </c>
      <c r="D13" s="231">
        <v>107</v>
      </c>
      <c r="E13" s="231">
        <v>217</v>
      </c>
      <c r="F13" s="231">
        <v>247</v>
      </c>
      <c r="G13" s="231">
        <v>393</v>
      </c>
      <c r="H13" s="231">
        <v>1835</v>
      </c>
      <c r="I13" s="231">
        <v>9659</v>
      </c>
      <c r="J13" s="231">
        <v>49723</v>
      </c>
      <c r="K13" s="231">
        <v>165345</v>
      </c>
      <c r="L13" s="231">
        <v>35398</v>
      </c>
      <c r="M13" s="231" t="s">
        <v>24</v>
      </c>
      <c r="N13" s="130"/>
      <c r="O13" s="228"/>
      <c r="P13" s="228"/>
      <c r="Q13" s="228"/>
      <c r="R13" s="228"/>
      <c r="S13" s="228"/>
      <c r="T13" s="228"/>
      <c r="U13" s="228"/>
      <c r="V13" s="228"/>
      <c r="W13" s="228"/>
      <c r="X13" s="228"/>
      <c r="Y13" s="228"/>
      <c r="Z13" s="187"/>
    </row>
    <row r="14" spans="1:26" ht="27.95" customHeight="1" x14ac:dyDescent="0.2">
      <c r="A14" s="127" t="s">
        <v>279</v>
      </c>
      <c r="B14" s="131" t="s">
        <v>43</v>
      </c>
      <c r="C14" s="231">
        <v>325</v>
      </c>
      <c r="D14" s="231">
        <v>112</v>
      </c>
      <c r="E14" s="231">
        <v>43</v>
      </c>
      <c r="F14" s="231">
        <v>19</v>
      </c>
      <c r="G14" s="231">
        <v>35</v>
      </c>
      <c r="H14" s="231">
        <v>27</v>
      </c>
      <c r="I14" s="231">
        <v>31</v>
      </c>
      <c r="J14" s="231">
        <v>30</v>
      </c>
      <c r="K14" s="231" t="s">
        <v>83</v>
      </c>
      <c r="L14" s="231" t="s">
        <v>83</v>
      </c>
      <c r="M14" s="231" t="s">
        <v>318</v>
      </c>
      <c r="N14" s="130"/>
      <c r="O14" s="228"/>
      <c r="P14" s="228"/>
      <c r="Q14" s="228"/>
      <c r="R14" s="228"/>
      <c r="S14" s="228"/>
      <c r="T14" s="228"/>
      <c r="U14" s="228"/>
      <c r="V14" s="228"/>
      <c r="W14" s="228"/>
      <c r="X14" s="228"/>
      <c r="Y14" s="228"/>
      <c r="Z14" s="187"/>
    </row>
    <row r="15" spans="1:26" ht="11.45" customHeight="1" x14ac:dyDescent="0.2">
      <c r="A15" s="79" t="s">
        <v>279</v>
      </c>
      <c r="B15" s="131" t="s">
        <v>385</v>
      </c>
      <c r="C15" s="231">
        <v>1987</v>
      </c>
      <c r="D15" s="231">
        <v>55</v>
      </c>
      <c r="E15" s="231">
        <v>79</v>
      </c>
      <c r="F15" s="231">
        <v>31</v>
      </c>
      <c r="G15" s="231">
        <v>100</v>
      </c>
      <c r="H15" s="231">
        <v>116</v>
      </c>
      <c r="I15" s="231">
        <v>250</v>
      </c>
      <c r="J15" s="231">
        <v>495</v>
      </c>
      <c r="K15" s="231" t="s">
        <v>83</v>
      </c>
      <c r="L15" s="231" t="s">
        <v>83</v>
      </c>
      <c r="M15" s="231" t="s">
        <v>318</v>
      </c>
      <c r="N15" s="130"/>
      <c r="O15" s="228"/>
      <c r="P15" s="228"/>
      <c r="Q15" s="228"/>
      <c r="R15" s="228"/>
      <c r="S15" s="228"/>
      <c r="T15" s="228"/>
      <c r="U15" s="228"/>
      <c r="V15" s="228"/>
      <c r="W15" s="228"/>
      <c r="X15" s="228"/>
      <c r="Y15" s="228"/>
      <c r="Z15" s="187"/>
    </row>
    <row r="16" spans="1:26" ht="27.95" customHeight="1" x14ac:dyDescent="0.2">
      <c r="A16" s="127" t="s">
        <v>280</v>
      </c>
      <c r="B16" s="131" t="s">
        <v>43</v>
      </c>
      <c r="C16" s="231">
        <v>6605</v>
      </c>
      <c r="D16" s="231">
        <v>3266</v>
      </c>
      <c r="E16" s="231">
        <v>1149</v>
      </c>
      <c r="F16" s="231">
        <v>575</v>
      </c>
      <c r="G16" s="231">
        <v>641</v>
      </c>
      <c r="H16" s="231">
        <v>549</v>
      </c>
      <c r="I16" s="231">
        <v>271</v>
      </c>
      <c r="J16" s="231">
        <v>117</v>
      </c>
      <c r="K16" s="231">
        <v>29</v>
      </c>
      <c r="L16" s="231">
        <v>8</v>
      </c>
      <c r="M16" s="231" t="s">
        <v>318</v>
      </c>
      <c r="N16" s="130"/>
      <c r="O16" s="228"/>
      <c r="P16" s="228"/>
      <c r="Q16" s="228"/>
      <c r="R16" s="228"/>
      <c r="S16" s="228"/>
      <c r="T16" s="228"/>
      <c r="U16" s="228"/>
      <c r="V16" s="228"/>
      <c r="W16" s="228"/>
      <c r="X16" s="228"/>
      <c r="Y16" s="228"/>
      <c r="Z16" s="187"/>
    </row>
    <row r="17" spans="1:26" ht="11.45" customHeight="1" x14ac:dyDescent="0.2">
      <c r="A17" s="79" t="s">
        <v>280</v>
      </c>
      <c r="B17" s="131" t="s">
        <v>385</v>
      </c>
      <c r="C17" s="231">
        <v>97517</v>
      </c>
      <c r="D17" s="231">
        <v>7022</v>
      </c>
      <c r="E17" s="231">
        <v>8060</v>
      </c>
      <c r="F17" s="231">
        <v>7042</v>
      </c>
      <c r="G17" s="231">
        <v>12178</v>
      </c>
      <c r="H17" s="231">
        <v>18329</v>
      </c>
      <c r="I17" s="231">
        <v>16902</v>
      </c>
      <c r="J17" s="231">
        <v>14103</v>
      </c>
      <c r="K17" s="231">
        <v>9260</v>
      </c>
      <c r="L17" s="231">
        <v>4621</v>
      </c>
      <c r="M17" s="231" t="s">
        <v>318</v>
      </c>
      <c r="N17" s="130"/>
      <c r="O17" s="228"/>
      <c r="P17" s="228"/>
      <c r="Q17" s="228"/>
      <c r="R17" s="228"/>
      <c r="S17" s="228"/>
      <c r="T17" s="228"/>
      <c r="U17" s="228"/>
      <c r="V17" s="228"/>
      <c r="W17" s="228"/>
      <c r="X17" s="228"/>
      <c r="Y17" s="228"/>
      <c r="Z17" s="187"/>
    </row>
    <row r="18" spans="1:26" ht="27.95" customHeight="1" x14ac:dyDescent="0.2">
      <c r="A18" s="127" t="s">
        <v>281</v>
      </c>
      <c r="B18" s="131" t="s">
        <v>43</v>
      </c>
      <c r="C18" s="231">
        <v>58</v>
      </c>
      <c r="D18" s="231">
        <v>7</v>
      </c>
      <c r="E18" s="231" t="s">
        <v>83</v>
      </c>
      <c r="F18" s="231" t="s">
        <v>83</v>
      </c>
      <c r="G18" s="231">
        <v>5</v>
      </c>
      <c r="H18" s="231">
        <v>13</v>
      </c>
      <c r="I18" s="231">
        <v>10</v>
      </c>
      <c r="J18" s="231">
        <v>10</v>
      </c>
      <c r="K18" s="231" t="s">
        <v>83</v>
      </c>
      <c r="L18" s="231" t="s">
        <v>83</v>
      </c>
      <c r="M18" s="231" t="s">
        <v>318</v>
      </c>
      <c r="N18" s="130"/>
      <c r="O18" s="228"/>
      <c r="P18" s="228"/>
      <c r="Q18" s="228"/>
      <c r="R18" s="228"/>
      <c r="S18" s="228"/>
      <c r="T18" s="228"/>
      <c r="U18" s="228"/>
      <c r="V18" s="228"/>
      <c r="W18" s="228"/>
      <c r="X18" s="228"/>
      <c r="Y18" s="228"/>
      <c r="Z18" s="187"/>
    </row>
    <row r="19" spans="1:26" ht="11.45" customHeight="1" x14ac:dyDescent="0.2">
      <c r="A19" s="79" t="s">
        <v>281</v>
      </c>
      <c r="B19" s="131" t="s">
        <v>385</v>
      </c>
      <c r="C19" s="231">
        <v>5748</v>
      </c>
      <c r="D19" s="231">
        <v>3</v>
      </c>
      <c r="E19" s="231" t="s">
        <v>83</v>
      </c>
      <c r="F19" s="231" t="s">
        <v>83</v>
      </c>
      <c r="G19" s="231">
        <v>79</v>
      </c>
      <c r="H19" s="231">
        <v>322</v>
      </c>
      <c r="I19" s="231">
        <v>661</v>
      </c>
      <c r="J19" s="231">
        <v>1175</v>
      </c>
      <c r="K19" s="231" t="s">
        <v>83</v>
      </c>
      <c r="L19" s="231" t="s">
        <v>83</v>
      </c>
      <c r="M19" s="231" t="s">
        <v>318</v>
      </c>
      <c r="N19" s="130"/>
      <c r="O19" s="228"/>
      <c r="P19" s="228"/>
      <c r="Q19" s="228"/>
      <c r="R19" s="228"/>
      <c r="S19" s="228"/>
      <c r="T19" s="228"/>
      <c r="U19" s="228"/>
      <c r="V19" s="228"/>
      <c r="W19" s="228"/>
      <c r="X19" s="228"/>
      <c r="Y19" s="228"/>
      <c r="Z19" s="187"/>
    </row>
    <row r="20" spans="1:26" ht="30" customHeight="1" x14ac:dyDescent="0.2">
      <c r="A20" s="132" t="s">
        <v>282</v>
      </c>
      <c r="B20" s="137" t="s">
        <v>43</v>
      </c>
      <c r="C20" s="232">
        <v>45935</v>
      </c>
      <c r="D20" s="232">
        <v>14026</v>
      </c>
      <c r="E20" s="232">
        <v>4527</v>
      </c>
      <c r="F20" s="232">
        <v>2464</v>
      </c>
      <c r="G20" s="232">
        <v>3180</v>
      </c>
      <c r="H20" s="232">
        <v>4065</v>
      </c>
      <c r="I20" s="232">
        <v>3875</v>
      </c>
      <c r="J20" s="232">
        <v>6003</v>
      </c>
      <c r="K20" s="232">
        <v>6698</v>
      </c>
      <c r="L20" s="232">
        <v>1019</v>
      </c>
      <c r="M20" s="232">
        <v>78</v>
      </c>
      <c r="N20" s="130"/>
      <c r="O20" s="228"/>
      <c r="P20" s="228"/>
      <c r="Q20" s="228"/>
      <c r="R20" s="228"/>
      <c r="S20" s="228"/>
      <c r="T20" s="228"/>
      <c r="U20" s="228"/>
      <c r="V20" s="228"/>
      <c r="W20" s="228"/>
      <c r="X20" s="228"/>
      <c r="Y20" s="228"/>
      <c r="Z20" s="187"/>
    </row>
    <row r="21" spans="1:26" ht="11.45" customHeight="1" x14ac:dyDescent="0.2">
      <c r="A21" s="128"/>
      <c r="B21" s="129"/>
      <c r="C21" s="130"/>
      <c r="D21" s="130"/>
      <c r="E21" s="130"/>
      <c r="F21" s="130"/>
      <c r="G21" s="130"/>
      <c r="H21" s="130"/>
      <c r="I21" s="130"/>
      <c r="J21" s="130"/>
      <c r="K21" s="130"/>
      <c r="L21" s="130"/>
      <c r="M21" s="130"/>
      <c r="N21" s="130"/>
      <c r="O21" s="228"/>
      <c r="P21" s="228"/>
      <c r="Q21" s="228"/>
      <c r="R21" s="228"/>
      <c r="S21" s="228"/>
      <c r="T21" s="228"/>
      <c r="U21" s="228"/>
      <c r="V21" s="228"/>
      <c r="W21" s="228"/>
      <c r="X21" s="228"/>
      <c r="Y21" s="228"/>
      <c r="Z21" s="187"/>
    </row>
    <row r="22" spans="1:26" ht="11.45" customHeight="1" x14ac:dyDescent="0.2">
      <c r="A22" s="128"/>
      <c r="B22" s="128"/>
      <c r="C22" s="130"/>
      <c r="D22" s="130"/>
      <c r="E22" s="130"/>
      <c r="F22" s="130"/>
      <c r="G22" s="130"/>
      <c r="H22" s="130"/>
      <c r="I22" s="130"/>
      <c r="J22" s="130"/>
      <c r="K22" s="130"/>
      <c r="L22" s="130"/>
      <c r="M22" s="130"/>
      <c r="N22" s="130"/>
      <c r="O22" s="229"/>
      <c r="P22" s="229"/>
      <c r="Q22" s="229"/>
      <c r="R22" s="229"/>
      <c r="S22" s="229"/>
      <c r="T22" s="229"/>
      <c r="U22" s="229"/>
      <c r="V22" s="229"/>
      <c r="W22" s="229"/>
      <c r="X22" s="229"/>
      <c r="Y22" s="229"/>
      <c r="Z22" s="187"/>
    </row>
    <row r="23" spans="1:26" ht="11.45" customHeight="1" x14ac:dyDescent="0.2">
      <c r="A23" s="29"/>
      <c r="O23" s="187"/>
      <c r="P23" s="187"/>
      <c r="Q23" s="187"/>
      <c r="R23" s="187"/>
      <c r="S23" s="187"/>
      <c r="T23" s="187"/>
      <c r="U23" s="187"/>
      <c r="V23" s="187"/>
      <c r="W23" s="187"/>
      <c r="X23" s="187"/>
      <c r="Y23" s="187"/>
      <c r="Z23" s="187"/>
    </row>
    <row r="24" spans="1:26" ht="11.45" customHeight="1" x14ac:dyDescent="0.2">
      <c r="A24" s="29"/>
    </row>
  </sheetData>
  <conditionalFormatting sqref="D20:M20">
    <cfRule type="expression" dxfId="116" priority="21">
      <formula>#REF!=2</formula>
    </cfRule>
    <cfRule type="expression" dxfId="115" priority="22">
      <formula>#REF!=1</formula>
    </cfRule>
  </conditionalFormatting>
  <conditionalFormatting sqref="C5:C13">
    <cfRule type="expression" dxfId="114" priority="41">
      <formula>#REF!=2</formula>
    </cfRule>
    <cfRule type="expression" dxfId="113" priority="42">
      <formula>#REF!=1</formula>
    </cfRule>
  </conditionalFormatting>
  <conditionalFormatting sqref="C14:C20">
    <cfRule type="expression" dxfId="112" priority="39">
      <formula>#REF!=2</formula>
    </cfRule>
    <cfRule type="expression" dxfId="111" priority="40">
      <formula>#REF!=1</formula>
    </cfRule>
  </conditionalFormatting>
  <conditionalFormatting sqref="D5:M13">
    <cfRule type="expression" dxfId="110" priority="35">
      <formula>#REF!=2</formula>
    </cfRule>
    <cfRule type="expression" dxfId="109" priority="36">
      <formula>#REF!=1</formula>
    </cfRule>
  </conditionalFormatting>
  <conditionalFormatting sqref="D5:M13">
    <cfRule type="expression" dxfId="108" priority="33">
      <formula>#REF!=2</formula>
    </cfRule>
    <cfRule type="expression" dxfId="107" priority="34">
      <formula>#REF!=1</formula>
    </cfRule>
  </conditionalFormatting>
  <conditionalFormatting sqref="L5:M13">
    <cfRule type="expression" dxfId="106" priority="37">
      <formula>#REF!=2</formula>
    </cfRule>
    <cfRule type="expression" dxfId="105" priority="38">
      <formula>#REF!=1</formula>
    </cfRule>
  </conditionalFormatting>
  <conditionalFormatting sqref="D6:D7">
    <cfRule type="expression" dxfId="104" priority="31">
      <formula>#REF!=2</formula>
    </cfRule>
    <cfRule type="expression" dxfId="103" priority="32">
      <formula>#REF!=1</formula>
    </cfRule>
  </conditionalFormatting>
  <conditionalFormatting sqref="D14:M19">
    <cfRule type="expression" dxfId="102" priority="29">
      <formula>#REF!=2</formula>
    </cfRule>
    <cfRule type="expression" dxfId="101" priority="30">
      <formula>#REF!=1</formula>
    </cfRule>
  </conditionalFormatting>
  <conditionalFormatting sqref="D14:M19">
    <cfRule type="expression" dxfId="100" priority="25">
      <formula>#REF!=2</formula>
    </cfRule>
    <cfRule type="expression" dxfId="99" priority="26">
      <formula>#REF!=1</formula>
    </cfRule>
  </conditionalFormatting>
  <conditionalFormatting sqref="L14:M19">
    <cfRule type="expression" dxfId="98" priority="27">
      <formula>#REF!=2</formula>
    </cfRule>
    <cfRule type="expression" dxfId="97" priority="28">
      <formula>#REF!=1</formula>
    </cfRule>
  </conditionalFormatting>
  <conditionalFormatting sqref="D14:M19">
    <cfRule type="expression" dxfId="96" priority="23">
      <formula>#REF!=2</formula>
    </cfRule>
    <cfRule type="expression" dxfId="95" priority="24">
      <formula>#REF!=1</formula>
    </cfRule>
  </conditionalFormatting>
  <conditionalFormatting sqref="P22:Y22">
    <cfRule type="expression" dxfId="94" priority="1">
      <formula>#REF!=2</formula>
    </cfRule>
    <cfRule type="expression" dxfId="93" priority="2">
      <formula>#REF!=1</formula>
    </cfRule>
  </conditionalFormatting>
  <conditionalFormatting sqref="O7:O15">
    <cfRule type="expression" dxfId="92" priority="19">
      <formula>#REF!=2</formula>
    </cfRule>
    <cfRule type="expression" dxfId="91" priority="20">
      <formula>#REF!=1</formula>
    </cfRule>
  </conditionalFormatting>
  <conditionalFormatting sqref="O16:O22 X8:Y15 W7:X7">
    <cfRule type="expression" dxfId="90" priority="17">
      <formula>#REF!=2</formula>
    </cfRule>
    <cfRule type="expression" dxfId="89" priority="18">
      <formula>#REF!=1</formula>
    </cfRule>
  </conditionalFormatting>
  <conditionalFormatting sqref="P8:Y15 P7:X7">
    <cfRule type="expression" dxfId="88" priority="15">
      <formula>#REF!=2</formula>
    </cfRule>
    <cfRule type="expression" dxfId="87" priority="16">
      <formula>#REF!=1</formula>
    </cfRule>
  </conditionalFormatting>
  <conditionalFormatting sqref="P8:Y15 P7:X7">
    <cfRule type="expression" dxfId="86" priority="13">
      <formula>#REF!=2</formula>
    </cfRule>
    <cfRule type="expression" dxfId="85" priority="14">
      <formula>#REF!=1</formula>
    </cfRule>
  </conditionalFormatting>
  <conditionalFormatting sqref="P8:P9">
    <cfRule type="expression" dxfId="84" priority="11">
      <formula>#REF!=2</formula>
    </cfRule>
    <cfRule type="expression" dxfId="83" priority="12">
      <formula>#REF!=1</formula>
    </cfRule>
  </conditionalFormatting>
  <conditionalFormatting sqref="P16:Y21">
    <cfRule type="expression" dxfId="82" priority="9">
      <formula>#REF!=2</formula>
    </cfRule>
    <cfRule type="expression" dxfId="81" priority="10">
      <formula>#REF!=1</formula>
    </cfRule>
  </conditionalFormatting>
  <conditionalFormatting sqref="P16:Y21">
    <cfRule type="expression" dxfId="80" priority="5">
      <formula>#REF!=2</formula>
    </cfRule>
    <cfRule type="expression" dxfId="79" priority="6">
      <formula>#REF!=1</formula>
    </cfRule>
  </conditionalFormatting>
  <conditionalFormatting sqref="X16:Y21">
    <cfRule type="expression" dxfId="78" priority="7">
      <formula>#REF!=2</formula>
    </cfRule>
    <cfRule type="expression" dxfId="77" priority="8">
      <formula>#REF!=1</formula>
    </cfRule>
  </conditionalFormatting>
  <conditionalFormatting sqref="P16:Y21">
    <cfRule type="expression" dxfId="76" priority="3">
      <formula>#REF!=2</formula>
    </cfRule>
    <cfRule type="expression" dxfId="75" priority="4">
      <formula>#REF!=1</formula>
    </cfRule>
  </conditionalFormatting>
  <hyperlinks>
    <hyperlink ref="A1" location="Inhalt!A2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legacyDrawing r:id="rId2"/>
  <tableParts count="1">
    <tablePart r:id="rId3"/>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J42"/>
  <sheetViews>
    <sheetView zoomScale="160" zoomScaleNormal="160" workbookViewId="0"/>
  </sheetViews>
  <sheetFormatPr baseColWidth="10" defaultRowHeight="11.45" customHeight="1" x14ac:dyDescent="0.2"/>
  <cols>
    <col min="1" max="1" width="37.7109375" style="31" customWidth="1"/>
    <col min="2" max="5" width="10.7109375" style="29" customWidth="1"/>
    <col min="6" max="6" width="11.28515625" style="29" customWidth="1"/>
    <col min="7" max="7" width="2.7109375" style="29" customWidth="1"/>
    <col min="8" max="16384" width="11.42578125" style="29"/>
  </cols>
  <sheetData>
    <row r="1" spans="1:10" ht="12" customHeight="1" x14ac:dyDescent="0.2">
      <c r="A1" s="65" t="s">
        <v>119</v>
      </c>
    </row>
    <row r="2" spans="1:10" ht="30" customHeight="1" x14ac:dyDescent="0.2">
      <c r="A2" s="92" t="s">
        <v>84</v>
      </c>
    </row>
    <row r="3" spans="1:10" ht="30" customHeight="1" x14ac:dyDescent="0.2">
      <c r="A3" s="149" t="s">
        <v>561</v>
      </c>
    </row>
    <row r="4" spans="1:10" ht="60" customHeight="1" x14ac:dyDescent="0.2">
      <c r="A4" s="280" t="s">
        <v>25</v>
      </c>
      <c r="B4" s="281" t="s">
        <v>536</v>
      </c>
      <c r="C4" s="281" t="s">
        <v>537</v>
      </c>
      <c r="D4" s="281" t="s">
        <v>538</v>
      </c>
      <c r="E4" s="281" t="s">
        <v>539</v>
      </c>
      <c r="F4" s="185" t="s">
        <v>540</v>
      </c>
    </row>
    <row r="5" spans="1:10" ht="20.100000000000001" customHeight="1" x14ac:dyDescent="0.2">
      <c r="A5" s="95" t="s">
        <v>85</v>
      </c>
      <c r="B5" s="238">
        <v>18149</v>
      </c>
      <c r="C5" s="238">
        <v>1270856</v>
      </c>
      <c r="D5" s="238">
        <v>1009162</v>
      </c>
      <c r="E5" s="238">
        <v>253613</v>
      </c>
      <c r="F5" s="238">
        <v>11229770</v>
      </c>
      <c r="H5" s="187"/>
      <c r="I5" s="271"/>
      <c r="J5" s="271"/>
    </row>
    <row r="6" spans="1:10" ht="30" customHeight="1" x14ac:dyDescent="0.2">
      <c r="A6" s="94" t="s">
        <v>86</v>
      </c>
      <c r="B6" s="239">
        <v>5709</v>
      </c>
      <c r="C6" s="239">
        <v>-701890</v>
      </c>
      <c r="D6" s="239">
        <v>-682027</v>
      </c>
      <c r="E6" s="239">
        <v>74</v>
      </c>
      <c r="F6" s="239">
        <v>8386714</v>
      </c>
      <c r="H6" s="187"/>
      <c r="I6" s="187"/>
      <c r="J6" s="187"/>
    </row>
    <row r="7" spans="1:10" ht="23.1" customHeight="1" x14ac:dyDescent="0.2">
      <c r="A7" s="94" t="s">
        <v>87</v>
      </c>
      <c r="B7" s="239">
        <v>12440</v>
      </c>
      <c r="C7" s="239">
        <v>1972746</v>
      </c>
      <c r="D7" s="239">
        <v>1691189</v>
      </c>
      <c r="E7" s="239">
        <v>253540</v>
      </c>
      <c r="F7" s="239">
        <v>2843057</v>
      </c>
      <c r="H7" s="88"/>
    </row>
    <row r="8" spans="1:10" ht="20.100000000000001" customHeight="1" x14ac:dyDescent="0.2">
      <c r="A8" s="87" t="s">
        <v>62</v>
      </c>
      <c r="B8" s="240"/>
      <c r="C8" s="240"/>
      <c r="D8" s="240"/>
      <c r="E8" s="240"/>
      <c r="F8" s="240"/>
    </row>
    <row r="9" spans="1:10" ht="15" customHeight="1" x14ac:dyDescent="0.2">
      <c r="A9" s="95" t="s">
        <v>88</v>
      </c>
      <c r="B9" s="239"/>
      <c r="C9" s="239"/>
      <c r="D9" s="239"/>
      <c r="E9" s="239"/>
      <c r="F9" s="239"/>
    </row>
    <row r="10" spans="1:10" ht="11.45" customHeight="1" x14ac:dyDescent="0.2">
      <c r="A10" s="98" t="s">
        <v>604</v>
      </c>
      <c r="B10" s="239">
        <v>15</v>
      </c>
      <c r="C10" s="239">
        <v>-319773</v>
      </c>
      <c r="D10" s="239">
        <v>-313290</v>
      </c>
      <c r="E10" s="239" t="s">
        <v>24</v>
      </c>
      <c r="F10" s="239">
        <v>3083537</v>
      </c>
      <c r="H10" s="123"/>
    </row>
    <row r="11" spans="1:10" ht="11.45" customHeight="1" x14ac:dyDescent="0.2">
      <c r="A11" s="99" t="s">
        <v>340</v>
      </c>
      <c r="B11" s="239">
        <v>63</v>
      </c>
      <c r="C11" s="239">
        <v>-126904</v>
      </c>
      <c r="D11" s="239">
        <v>-115393</v>
      </c>
      <c r="E11" s="239">
        <v>10</v>
      </c>
      <c r="F11" s="239">
        <v>969561</v>
      </c>
    </row>
    <row r="12" spans="1:10" ht="11.45" customHeight="1" x14ac:dyDescent="0.2">
      <c r="A12" s="99" t="s">
        <v>407</v>
      </c>
      <c r="B12" s="239">
        <v>93</v>
      </c>
      <c r="C12" s="239">
        <v>-64810</v>
      </c>
      <c r="D12" s="239">
        <v>-62510</v>
      </c>
      <c r="E12" s="239">
        <v>63</v>
      </c>
      <c r="F12" s="239">
        <v>289970</v>
      </c>
    </row>
    <row r="13" spans="1:10" ht="11.45" customHeight="1" x14ac:dyDescent="0.2">
      <c r="A13" s="99" t="s">
        <v>408</v>
      </c>
      <c r="B13" s="239">
        <v>528</v>
      </c>
      <c r="C13" s="239">
        <v>-115355</v>
      </c>
      <c r="D13" s="239">
        <v>-115355</v>
      </c>
      <c r="E13" s="239" t="s">
        <v>318</v>
      </c>
      <c r="F13" s="239">
        <v>1065659</v>
      </c>
    </row>
    <row r="14" spans="1:10" ht="11.45" customHeight="1" x14ac:dyDescent="0.2">
      <c r="A14" s="99" t="s">
        <v>409</v>
      </c>
      <c r="B14" s="239">
        <v>432</v>
      </c>
      <c r="C14" s="239">
        <v>-30402</v>
      </c>
      <c r="D14" s="239">
        <v>-30344</v>
      </c>
      <c r="E14" s="239" t="s">
        <v>24</v>
      </c>
      <c r="F14" s="239">
        <v>950986</v>
      </c>
    </row>
    <row r="15" spans="1:10" ht="11.45" customHeight="1" x14ac:dyDescent="0.2">
      <c r="A15" s="99" t="s">
        <v>410</v>
      </c>
      <c r="B15" s="239">
        <v>594</v>
      </c>
      <c r="C15" s="239">
        <v>-21198</v>
      </c>
      <c r="D15" s="239">
        <v>-21198</v>
      </c>
      <c r="E15" s="239" t="s">
        <v>24</v>
      </c>
      <c r="F15" s="239">
        <v>399116</v>
      </c>
    </row>
    <row r="16" spans="1:10" ht="11.45" customHeight="1" x14ac:dyDescent="0.2">
      <c r="A16" s="99" t="s">
        <v>411</v>
      </c>
      <c r="B16" s="239">
        <v>493</v>
      </c>
      <c r="C16" s="239">
        <v>-9725</v>
      </c>
      <c r="D16" s="239">
        <v>-9725</v>
      </c>
      <c r="E16" s="239" t="s">
        <v>24</v>
      </c>
      <c r="F16" s="239">
        <v>917983</v>
      </c>
    </row>
    <row r="17" spans="1:8" ht="11.45" customHeight="1" x14ac:dyDescent="0.2">
      <c r="A17" s="99" t="s">
        <v>412</v>
      </c>
      <c r="B17" s="239">
        <v>390</v>
      </c>
      <c r="C17" s="239">
        <v>-4836</v>
      </c>
      <c r="D17" s="239">
        <v>-4836</v>
      </c>
      <c r="E17" s="239" t="s">
        <v>24</v>
      </c>
      <c r="F17" s="239">
        <v>249076</v>
      </c>
    </row>
    <row r="18" spans="1:8" ht="11.45" customHeight="1" x14ac:dyDescent="0.2">
      <c r="A18" s="99" t="s">
        <v>413</v>
      </c>
      <c r="B18" s="239">
        <v>701</v>
      </c>
      <c r="C18" s="239">
        <v>-5093</v>
      </c>
      <c r="D18" s="239">
        <v>-5093</v>
      </c>
      <c r="E18" s="239" t="s">
        <v>24</v>
      </c>
      <c r="F18" s="239">
        <v>101372</v>
      </c>
    </row>
    <row r="19" spans="1:8" ht="11.45" customHeight="1" x14ac:dyDescent="0.2">
      <c r="A19" s="99" t="s">
        <v>414</v>
      </c>
      <c r="B19" s="239">
        <v>2400</v>
      </c>
      <c r="C19" s="239">
        <v>-3794</v>
      </c>
      <c r="D19" s="239">
        <v>-3794</v>
      </c>
      <c r="E19" s="239" t="s">
        <v>24</v>
      </c>
      <c r="F19" s="239">
        <v>359454</v>
      </c>
    </row>
    <row r="20" spans="1:8" ht="15" customHeight="1" x14ac:dyDescent="0.2">
      <c r="A20" s="87" t="s">
        <v>89</v>
      </c>
      <c r="B20" s="241"/>
      <c r="C20" s="242"/>
      <c r="D20" s="242"/>
      <c r="E20" s="242"/>
      <c r="F20" s="239"/>
    </row>
    <row r="21" spans="1:8" ht="11.45" customHeight="1" x14ac:dyDescent="0.2">
      <c r="A21" s="99" t="s">
        <v>599</v>
      </c>
      <c r="B21" s="239">
        <v>1854</v>
      </c>
      <c r="C21" s="239" t="s">
        <v>24</v>
      </c>
      <c r="D21" s="239" t="s">
        <v>24</v>
      </c>
      <c r="E21" s="239" t="s">
        <v>24</v>
      </c>
      <c r="F21" s="239">
        <v>969348</v>
      </c>
      <c r="H21" s="123"/>
    </row>
    <row r="22" spans="1:8" ht="11.45" customHeight="1" x14ac:dyDescent="0.2">
      <c r="A22" s="98" t="s">
        <v>598</v>
      </c>
      <c r="B22" s="239">
        <v>2829</v>
      </c>
      <c r="C22" s="239">
        <v>5111</v>
      </c>
      <c r="D22" s="239">
        <v>2930</v>
      </c>
      <c r="E22" s="239">
        <v>439</v>
      </c>
      <c r="F22" s="239">
        <v>73624</v>
      </c>
      <c r="H22" s="123"/>
    </row>
    <row r="23" spans="1:8" ht="11.45" customHeight="1" x14ac:dyDescent="0.2">
      <c r="A23" s="98" t="s">
        <v>415</v>
      </c>
      <c r="B23" s="239">
        <v>961</v>
      </c>
      <c r="C23" s="239">
        <v>6852</v>
      </c>
      <c r="D23" s="239">
        <v>3661</v>
      </c>
      <c r="E23" s="239">
        <v>548</v>
      </c>
      <c r="F23" s="239">
        <v>45682</v>
      </c>
    </row>
    <row r="24" spans="1:8" ht="11.45" customHeight="1" x14ac:dyDescent="0.2">
      <c r="A24" s="98" t="s">
        <v>416</v>
      </c>
      <c r="B24" s="239">
        <v>673</v>
      </c>
      <c r="C24" s="239">
        <v>8278</v>
      </c>
      <c r="D24" s="239">
        <v>4956</v>
      </c>
      <c r="E24" s="239">
        <v>743</v>
      </c>
      <c r="F24" s="239">
        <v>24003</v>
      </c>
    </row>
    <row r="25" spans="1:8" ht="11.45" customHeight="1" x14ac:dyDescent="0.2">
      <c r="A25" s="98" t="s">
        <v>417</v>
      </c>
      <c r="B25" s="239">
        <v>902</v>
      </c>
      <c r="C25" s="239">
        <v>17730</v>
      </c>
      <c r="D25" s="239">
        <v>12158</v>
      </c>
      <c r="E25" s="239">
        <v>1823</v>
      </c>
      <c r="F25" s="239">
        <v>76742</v>
      </c>
    </row>
    <row r="26" spans="1:8" ht="11.45" customHeight="1" x14ac:dyDescent="0.2">
      <c r="A26" s="98" t="s">
        <v>418</v>
      </c>
      <c r="B26" s="239">
        <v>1349</v>
      </c>
      <c r="C26" s="239">
        <v>48622</v>
      </c>
      <c r="D26" s="239">
        <v>34626</v>
      </c>
      <c r="E26" s="239">
        <v>5188</v>
      </c>
      <c r="F26" s="239">
        <v>92731</v>
      </c>
    </row>
    <row r="27" spans="1:8" ht="11.45" customHeight="1" x14ac:dyDescent="0.2">
      <c r="A27" s="98" t="s">
        <v>419</v>
      </c>
      <c r="B27" s="239">
        <v>1276</v>
      </c>
      <c r="C27" s="239">
        <v>91261</v>
      </c>
      <c r="D27" s="239">
        <v>71917</v>
      </c>
      <c r="E27" s="239">
        <v>10779</v>
      </c>
      <c r="F27" s="239">
        <v>180601</v>
      </c>
    </row>
    <row r="28" spans="1:8" ht="11.45" customHeight="1" x14ac:dyDescent="0.2">
      <c r="A28" s="98" t="s">
        <v>420</v>
      </c>
      <c r="B28" s="239">
        <v>1898</v>
      </c>
      <c r="C28" s="239">
        <v>415869</v>
      </c>
      <c r="D28" s="239">
        <v>356578</v>
      </c>
      <c r="E28" s="239">
        <v>53483</v>
      </c>
      <c r="F28" s="239">
        <v>343618</v>
      </c>
    </row>
    <row r="29" spans="1:8" ht="11.45" customHeight="1" x14ac:dyDescent="0.2">
      <c r="A29" s="98" t="s">
        <v>421</v>
      </c>
      <c r="B29" s="239">
        <v>396</v>
      </c>
      <c r="C29" s="239">
        <v>273097</v>
      </c>
      <c r="D29" s="239">
        <v>230643</v>
      </c>
      <c r="E29" s="239">
        <v>34596</v>
      </c>
      <c r="F29" s="239">
        <v>517735</v>
      </c>
    </row>
    <row r="30" spans="1:8" ht="11.45" customHeight="1" x14ac:dyDescent="0.2">
      <c r="A30" s="98" t="s">
        <v>285</v>
      </c>
      <c r="B30" s="239">
        <v>264</v>
      </c>
      <c r="C30" s="239">
        <v>502650</v>
      </c>
      <c r="D30" s="239">
        <v>450352</v>
      </c>
      <c r="E30" s="239">
        <v>67524</v>
      </c>
      <c r="F30" s="239">
        <v>322606</v>
      </c>
    </row>
    <row r="31" spans="1:8" ht="11.45" customHeight="1" x14ac:dyDescent="0.2">
      <c r="A31" s="98" t="s">
        <v>286</v>
      </c>
      <c r="B31" s="239">
        <v>38</v>
      </c>
      <c r="C31" s="239">
        <v>603275</v>
      </c>
      <c r="D31" s="239">
        <v>522876</v>
      </c>
      <c r="E31" s="239">
        <v>78416</v>
      </c>
      <c r="F31" s="239">
        <v>196367</v>
      </c>
    </row>
    <row r="32" spans="1:8" ht="20.100000000000001" customHeight="1" x14ac:dyDescent="0.2">
      <c r="A32" s="87" t="s">
        <v>57</v>
      </c>
      <c r="B32" s="243"/>
      <c r="C32" s="243"/>
      <c r="D32" s="243"/>
      <c r="E32" s="243"/>
      <c r="F32" s="243"/>
    </row>
    <row r="33" spans="1:6" ht="11.45" customHeight="1" x14ac:dyDescent="0.2">
      <c r="A33" s="94" t="s">
        <v>90</v>
      </c>
      <c r="B33" s="239">
        <v>16641</v>
      </c>
      <c r="C33" s="239">
        <v>1092098</v>
      </c>
      <c r="D33" s="239">
        <v>852760</v>
      </c>
      <c r="E33" s="239">
        <v>216691</v>
      </c>
      <c r="F33" s="239">
        <v>9629668</v>
      </c>
    </row>
    <row r="34" spans="1:6" ht="11.45" customHeight="1" x14ac:dyDescent="0.2">
      <c r="A34" s="94" t="s">
        <v>91</v>
      </c>
      <c r="B34" s="239"/>
      <c r="C34" s="239"/>
      <c r="D34" s="239"/>
      <c r="E34" s="239"/>
      <c r="F34" s="239"/>
    </row>
    <row r="35" spans="1:6" ht="11.45" customHeight="1" x14ac:dyDescent="0.2">
      <c r="A35" s="94" t="s">
        <v>92</v>
      </c>
      <c r="B35" s="239">
        <v>113</v>
      </c>
      <c r="C35" s="239">
        <v>-8984</v>
      </c>
      <c r="D35" s="239">
        <v>-12221</v>
      </c>
      <c r="E35" s="239">
        <v>3386</v>
      </c>
      <c r="F35" s="239">
        <v>341689</v>
      </c>
    </row>
    <row r="36" spans="1:6" ht="11.45" customHeight="1" x14ac:dyDescent="0.2">
      <c r="A36" s="94" t="s">
        <v>93</v>
      </c>
      <c r="B36" s="239">
        <v>14862</v>
      </c>
      <c r="C36" s="239">
        <v>1087004</v>
      </c>
      <c r="D36" s="239">
        <v>853775</v>
      </c>
      <c r="E36" s="239">
        <v>211023</v>
      </c>
      <c r="F36" s="239">
        <v>9271737</v>
      </c>
    </row>
    <row r="37" spans="1:6" ht="11.45" customHeight="1" x14ac:dyDescent="0.2">
      <c r="A37" s="94" t="s">
        <v>94</v>
      </c>
      <c r="B37" s="239">
        <v>260</v>
      </c>
      <c r="C37" s="239">
        <v>68709</v>
      </c>
      <c r="D37" s="239">
        <v>55902</v>
      </c>
      <c r="E37" s="239">
        <v>10233</v>
      </c>
      <c r="F37" s="239">
        <v>514511</v>
      </c>
    </row>
    <row r="38" spans="1:6" ht="23.1" customHeight="1" x14ac:dyDescent="0.2">
      <c r="A38" s="94" t="s">
        <v>95</v>
      </c>
      <c r="B38" s="239">
        <v>52</v>
      </c>
      <c r="C38" s="239">
        <v>96179</v>
      </c>
      <c r="D38" s="239">
        <v>94189</v>
      </c>
      <c r="E38" s="239">
        <v>14214</v>
      </c>
      <c r="F38" s="239">
        <v>46600</v>
      </c>
    </row>
    <row r="39" spans="1:6" ht="11.45" customHeight="1" x14ac:dyDescent="0.2">
      <c r="A39" s="94" t="s">
        <v>96</v>
      </c>
      <c r="B39" s="239">
        <v>1096</v>
      </c>
      <c r="C39" s="239">
        <v>36355</v>
      </c>
      <c r="D39" s="239">
        <v>29981</v>
      </c>
      <c r="E39" s="239">
        <v>12288</v>
      </c>
      <c r="F39" s="239">
        <v>775487</v>
      </c>
    </row>
    <row r="40" spans="1:6" ht="11.45" customHeight="1" x14ac:dyDescent="0.2">
      <c r="A40" s="94" t="s">
        <v>97</v>
      </c>
      <c r="B40" s="239">
        <v>100</v>
      </c>
      <c r="C40" s="239">
        <v>-22485</v>
      </c>
      <c r="D40" s="239">
        <v>-22670</v>
      </c>
      <c r="E40" s="239">
        <v>188</v>
      </c>
      <c r="F40" s="239">
        <v>263505</v>
      </c>
    </row>
    <row r="41" spans="1:6" ht="20.100000000000001" customHeight="1" x14ac:dyDescent="0.2">
      <c r="A41" s="95" t="s">
        <v>80</v>
      </c>
      <c r="B41" s="238">
        <v>181</v>
      </c>
      <c r="C41" s="238">
        <v>86520</v>
      </c>
      <c r="D41" s="238">
        <v>71045</v>
      </c>
      <c r="E41" s="238">
        <v>12896</v>
      </c>
      <c r="F41" s="238">
        <v>256854</v>
      </c>
    </row>
    <row r="42" spans="1:6" ht="20.100000000000001" customHeight="1" x14ac:dyDescent="0.2">
      <c r="A42" s="95" t="s">
        <v>98</v>
      </c>
      <c r="B42" s="238">
        <v>594</v>
      </c>
      <c r="C42" s="238">
        <v>9073</v>
      </c>
      <c r="D42" s="238">
        <v>6462</v>
      </c>
      <c r="E42" s="238">
        <v>1151</v>
      </c>
      <c r="F42" s="238">
        <v>52018</v>
      </c>
    </row>
  </sheetData>
  <hyperlinks>
    <hyperlink ref="A1" location="Inhalt!A23"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legacyDrawing r:id="rId2"/>
  <tableParts count="1">
    <tablePart r:id="rId3"/>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L33"/>
  <sheetViews>
    <sheetView zoomScale="160" zoomScaleNormal="160" workbookViewId="0"/>
  </sheetViews>
  <sheetFormatPr baseColWidth="10" defaultRowHeight="11.45" customHeight="1" x14ac:dyDescent="0.2"/>
  <cols>
    <col min="1" max="1" width="36.28515625" style="29" customWidth="1"/>
    <col min="2" max="2" width="8.28515625" style="29" customWidth="1"/>
    <col min="3" max="3" width="7.7109375" style="29" customWidth="1"/>
    <col min="4" max="4" width="8.28515625" style="29" customWidth="1"/>
    <col min="5" max="5" width="7.7109375" style="29" customWidth="1"/>
    <col min="6" max="6" width="8.28515625" style="29" customWidth="1"/>
    <col min="7" max="8" width="7.7109375" style="29" customWidth="1"/>
    <col min="9" max="9" width="2.7109375" style="29" customWidth="1"/>
    <col min="10" max="16384" width="11.42578125" style="29"/>
  </cols>
  <sheetData>
    <row r="1" spans="1:12" ht="12" customHeight="1" x14ac:dyDescent="0.2">
      <c r="A1" s="65" t="s">
        <v>119</v>
      </c>
    </row>
    <row r="2" spans="1:12" ht="30" customHeight="1" x14ac:dyDescent="0.2">
      <c r="A2" s="92" t="s">
        <v>99</v>
      </c>
    </row>
    <row r="3" spans="1:12" ht="11.45" customHeight="1" x14ac:dyDescent="0.2">
      <c r="A3" s="149" t="s">
        <v>562</v>
      </c>
    </row>
    <row r="4" spans="1:12" ht="18.600000000000001" customHeight="1" x14ac:dyDescent="0.2">
      <c r="A4" s="91" t="s">
        <v>153</v>
      </c>
    </row>
    <row r="5" spans="1:12" ht="72" customHeight="1" x14ac:dyDescent="0.2">
      <c r="A5" s="280" t="s">
        <v>25</v>
      </c>
      <c r="B5" s="281" t="s">
        <v>541</v>
      </c>
      <c r="C5" s="281" t="s">
        <v>542</v>
      </c>
      <c r="D5" s="281" t="s">
        <v>543</v>
      </c>
      <c r="E5" s="281" t="s">
        <v>544</v>
      </c>
      <c r="F5" s="281" t="s">
        <v>545</v>
      </c>
      <c r="G5" s="281" t="s">
        <v>546</v>
      </c>
      <c r="H5" s="185" t="s">
        <v>547</v>
      </c>
    </row>
    <row r="6" spans="1:12" ht="20.100000000000001" customHeight="1" x14ac:dyDescent="0.2">
      <c r="A6" s="148" t="s">
        <v>314</v>
      </c>
      <c r="B6" s="146">
        <v>48430</v>
      </c>
      <c r="C6" s="147">
        <v>575072</v>
      </c>
      <c r="D6" s="147">
        <v>-812479</v>
      </c>
      <c r="E6" s="147">
        <v>157940</v>
      </c>
      <c r="F6" s="147">
        <v>-598428</v>
      </c>
      <c r="G6" s="147">
        <v>209726</v>
      </c>
      <c r="H6" s="147" t="s">
        <v>24</v>
      </c>
      <c r="I6" s="123"/>
      <c r="J6" s="187"/>
      <c r="K6" s="271"/>
      <c r="L6" s="271"/>
    </row>
    <row r="7" spans="1:12" ht="11.45" customHeight="1" x14ac:dyDescent="0.2">
      <c r="A7" s="145" t="s">
        <v>296</v>
      </c>
      <c r="B7" s="204">
        <v>16915</v>
      </c>
      <c r="C7" s="205">
        <v>138318</v>
      </c>
      <c r="D7" s="205">
        <v>-805726</v>
      </c>
      <c r="E7" s="205">
        <v>2722</v>
      </c>
      <c r="F7" s="205">
        <v>-809461</v>
      </c>
      <c r="G7" s="205" t="s">
        <v>24</v>
      </c>
      <c r="H7" s="205" t="s">
        <v>24</v>
      </c>
      <c r="I7" s="88"/>
      <c r="J7" s="187"/>
      <c r="K7" s="187"/>
      <c r="L7" s="187"/>
    </row>
    <row r="8" spans="1:12" ht="11.45" customHeight="1" x14ac:dyDescent="0.2">
      <c r="A8" s="145" t="s">
        <v>297</v>
      </c>
      <c r="B8" s="204">
        <v>10603</v>
      </c>
      <c r="C8" s="205">
        <v>205411</v>
      </c>
      <c r="D8" s="205">
        <v>-6204</v>
      </c>
      <c r="E8" s="205">
        <v>143872</v>
      </c>
      <c r="F8" s="205" t="s">
        <v>24</v>
      </c>
      <c r="G8" s="205" t="s">
        <v>24</v>
      </c>
      <c r="H8" s="205" t="s">
        <v>24</v>
      </c>
    </row>
    <row r="9" spans="1:12" ht="11.45" customHeight="1" x14ac:dyDescent="0.2">
      <c r="A9" s="145" t="s">
        <v>298</v>
      </c>
      <c r="B9" s="204">
        <v>20912</v>
      </c>
      <c r="C9" s="205">
        <v>231343</v>
      </c>
      <c r="D9" s="205">
        <v>-549</v>
      </c>
      <c r="E9" s="205">
        <v>11345</v>
      </c>
      <c r="F9" s="205">
        <v>211033</v>
      </c>
      <c r="G9" s="205">
        <v>209726</v>
      </c>
      <c r="H9" s="205" t="s">
        <v>24</v>
      </c>
    </row>
    <row r="10" spans="1:12" ht="20.100000000000001" customHeight="1" x14ac:dyDescent="0.2">
      <c r="A10" s="37" t="s">
        <v>51</v>
      </c>
      <c r="B10" s="202"/>
      <c r="C10" s="203"/>
      <c r="D10" s="203"/>
      <c r="E10" s="203"/>
      <c r="F10" s="203"/>
      <c r="G10" s="203"/>
      <c r="H10" s="203"/>
    </row>
    <row r="11" spans="1:12" ht="11.45" customHeight="1" x14ac:dyDescent="0.2">
      <c r="A11" s="122" t="s">
        <v>235</v>
      </c>
      <c r="B11" s="204">
        <v>1024</v>
      </c>
      <c r="C11" s="205">
        <v>21680</v>
      </c>
      <c r="D11" s="205">
        <v>-54563</v>
      </c>
      <c r="E11" s="205">
        <v>20447</v>
      </c>
      <c r="F11" s="205">
        <v>-47862</v>
      </c>
      <c r="G11" s="205">
        <v>2219</v>
      </c>
      <c r="H11" s="205" t="s">
        <v>24</v>
      </c>
    </row>
    <row r="12" spans="1:12" ht="11.45" customHeight="1" x14ac:dyDescent="0.2">
      <c r="A12" s="122" t="s">
        <v>236</v>
      </c>
      <c r="B12" s="204">
        <v>17</v>
      </c>
      <c r="C12" s="205">
        <v>515</v>
      </c>
      <c r="D12" s="205">
        <v>-415</v>
      </c>
      <c r="E12" s="205">
        <v>495</v>
      </c>
      <c r="F12" s="205">
        <v>-405</v>
      </c>
      <c r="G12" s="205">
        <v>18</v>
      </c>
      <c r="H12" s="205" t="s">
        <v>24</v>
      </c>
    </row>
    <row r="13" spans="1:12" ht="11.45" customHeight="1" x14ac:dyDescent="0.2">
      <c r="A13" s="122" t="s">
        <v>237</v>
      </c>
      <c r="B13" s="204">
        <v>2328</v>
      </c>
      <c r="C13" s="205">
        <v>28832</v>
      </c>
      <c r="D13" s="205">
        <v>-178403</v>
      </c>
      <c r="E13" s="205">
        <v>19308</v>
      </c>
      <c r="F13" s="205">
        <v>-166386</v>
      </c>
      <c r="G13" s="205">
        <v>7569</v>
      </c>
      <c r="H13" s="205" t="s">
        <v>24</v>
      </c>
    </row>
    <row r="14" spans="1:12" ht="11.45" customHeight="1" x14ac:dyDescent="0.2">
      <c r="A14" s="122" t="s">
        <v>238</v>
      </c>
      <c r="B14" s="204">
        <v>5203</v>
      </c>
      <c r="C14" s="216">
        <v>23919</v>
      </c>
      <c r="D14" s="205">
        <v>-46655</v>
      </c>
      <c r="E14" s="205">
        <v>15500</v>
      </c>
      <c r="F14" s="205">
        <v>-35061</v>
      </c>
      <c r="G14" s="216">
        <v>6828</v>
      </c>
      <c r="H14" s="205" t="s">
        <v>24</v>
      </c>
    </row>
    <row r="15" spans="1:12" ht="23.1" customHeight="1" x14ac:dyDescent="0.2">
      <c r="A15" s="122" t="s">
        <v>239</v>
      </c>
      <c r="B15" s="204">
        <v>106</v>
      </c>
      <c r="C15" s="216">
        <v>1489</v>
      </c>
      <c r="D15" s="205">
        <v>-137462</v>
      </c>
      <c r="E15" s="205">
        <v>1192</v>
      </c>
      <c r="F15" s="205">
        <v>-137287</v>
      </c>
      <c r="G15" s="216">
        <v>220</v>
      </c>
      <c r="H15" s="205" t="s">
        <v>24</v>
      </c>
    </row>
    <row r="16" spans="1:12" ht="11.45" customHeight="1" x14ac:dyDescent="0.2">
      <c r="A16" s="122" t="s">
        <v>240</v>
      </c>
      <c r="B16" s="204">
        <v>5664</v>
      </c>
      <c r="C16" s="205">
        <v>59479</v>
      </c>
      <c r="D16" s="205">
        <v>-29499</v>
      </c>
      <c r="E16" s="205">
        <v>13053</v>
      </c>
      <c r="F16" s="205">
        <v>14771</v>
      </c>
      <c r="G16" s="216">
        <v>44416</v>
      </c>
      <c r="H16" s="205" t="s">
        <v>24</v>
      </c>
    </row>
    <row r="17" spans="1:8" ht="23.1" customHeight="1" x14ac:dyDescent="0.2">
      <c r="A17" s="122" t="s">
        <v>292</v>
      </c>
      <c r="B17" s="204">
        <v>8016</v>
      </c>
      <c r="C17" s="205">
        <v>55716</v>
      </c>
      <c r="D17" s="205">
        <v>-47007</v>
      </c>
      <c r="E17" s="205">
        <v>15573</v>
      </c>
      <c r="F17" s="205">
        <v>-6976</v>
      </c>
      <c r="G17" s="216">
        <v>37351</v>
      </c>
      <c r="H17" s="205" t="s">
        <v>24</v>
      </c>
    </row>
    <row r="18" spans="1:8" ht="11.45" customHeight="1" x14ac:dyDescent="0.2">
      <c r="A18" s="122" t="s">
        <v>242</v>
      </c>
      <c r="B18" s="204">
        <v>1237</v>
      </c>
      <c r="C18" s="205">
        <v>10960</v>
      </c>
      <c r="D18" s="205">
        <v>-41767</v>
      </c>
      <c r="E18" s="205">
        <v>3828</v>
      </c>
      <c r="F18" s="205">
        <v>-34537</v>
      </c>
      <c r="G18" s="216">
        <v>6969</v>
      </c>
      <c r="H18" s="205" t="s">
        <v>24</v>
      </c>
    </row>
    <row r="19" spans="1:8" ht="11.45" customHeight="1" x14ac:dyDescent="0.2">
      <c r="A19" s="122" t="s">
        <v>243</v>
      </c>
      <c r="B19" s="204">
        <v>3947</v>
      </c>
      <c r="C19" s="205">
        <v>34518</v>
      </c>
      <c r="D19" s="205">
        <v>-38313</v>
      </c>
      <c r="E19" s="205">
        <v>12191</v>
      </c>
      <c r="F19" s="205">
        <v>-15787</v>
      </c>
      <c r="G19" s="216">
        <v>21152</v>
      </c>
      <c r="H19" s="205" t="s">
        <v>24</v>
      </c>
    </row>
    <row r="20" spans="1:8" ht="11.45" customHeight="1" x14ac:dyDescent="0.2">
      <c r="A20" s="122" t="s">
        <v>244</v>
      </c>
      <c r="B20" s="204">
        <v>1177</v>
      </c>
      <c r="C20" s="205">
        <v>8654</v>
      </c>
      <c r="D20" s="205">
        <v>-19099</v>
      </c>
      <c r="E20" s="205">
        <v>3610</v>
      </c>
      <c r="F20" s="205">
        <v>-17179</v>
      </c>
      <c r="G20" s="216">
        <v>3696</v>
      </c>
      <c r="H20" s="205" t="s">
        <v>24</v>
      </c>
    </row>
    <row r="21" spans="1:8" ht="23.1" customHeight="1" x14ac:dyDescent="0.2">
      <c r="A21" s="122" t="s">
        <v>293</v>
      </c>
      <c r="B21" s="204">
        <v>1669</v>
      </c>
      <c r="C21" s="205">
        <v>89953</v>
      </c>
      <c r="D21" s="205">
        <v>-19232</v>
      </c>
      <c r="E21" s="205">
        <v>5697</v>
      </c>
      <c r="F21" s="205">
        <v>-20634</v>
      </c>
      <c r="G21" s="216">
        <v>7696</v>
      </c>
      <c r="H21" s="205" t="s">
        <v>24</v>
      </c>
    </row>
    <row r="22" spans="1:8" ht="11.45" customHeight="1" x14ac:dyDescent="0.2">
      <c r="A22" s="122" t="s">
        <v>246</v>
      </c>
      <c r="B22" s="204">
        <v>2953</v>
      </c>
      <c r="C22" s="205">
        <v>81407</v>
      </c>
      <c r="D22" s="205">
        <v>-58908</v>
      </c>
      <c r="E22" s="205">
        <v>18838</v>
      </c>
      <c r="F22" s="205">
        <v>-46760</v>
      </c>
      <c r="G22" s="216">
        <v>7734</v>
      </c>
      <c r="H22" s="205" t="s">
        <v>24</v>
      </c>
    </row>
    <row r="23" spans="1:8" ht="23.1" customHeight="1" x14ac:dyDescent="0.2">
      <c r="A23" s="122" t="s">
        <v>294</v>
      </c>
      <c r="B23" s="204">
        <v>4452</v>
      </c>
      <c r="C23" s="205">
        <v>78277</v>
      </c>
      <c r="D23" s="205">
        <v>-70229</v>
      </c>
      <c r="E23" s="205">
        <v>11441</v>
      </c>
      <c r="F23" s="205">
        <v>-68213</v>
      </c>
      <c r="G23" s="216">
        <v>10475</v>
      </c>
      <c r="H23" s="205" t="s">
        <v>24</v>
      </c>
    </row>
    <row r="24" spans="1:8" ht="22.5" customHeight="1" x14ac:dyDescent="0.2">
      <c r="A24" s="122" t="s">
        <v>295</v>
      </c>
      <c r="B24" s="204">
        <v>4252</v>
      </c>
      <c r="C24" s="205">
        <v>32950</v>
      </c>
      <c r="D24" s="205">
        <v>-24076</v>
      </c>
      <c r="E24" s="205">
        <v>7259</v>
      </c>
      <c r="F24" s="205">
        <v>1237</v>
      </c>
      <c r="G24" s="216">
        <v>24206</v>
      </c>
      <c r="H24" s="205" t="s">
        <v>24</v>
      </c>
    </row>
    <row r="25" spans="1:8" ht="11.45" customHeight="1" x14ac:dyDescent="0.2">
      <c r="A25" s="122" t="s">
        <v>249</v>
      </c>
      <c r="B25" s="204">
        <v>480</v>
      </c>
      <c r="C25" s="205">
        <v>2855</v>
      </c>
      <c r="D25" s="205">
        <v>-3359</v>
      </c>
      <c r="E25" s="205">
        <v>533</v>
      </c>
      <c r="F25" s="205">
        <v>-1943</v>
      </c>
      <c r="G25" s="216">
        <v>1419</v>
      </c>
      <c r="H25" s="205" t="s">
        <v>24</v>
      </c>
    </row>
    <row r="26" spans="1:8" ht="11.45" customHeight="1" x14ac:dyDescent="0.2">
      <c r="A26" s="122" t="s">
        <v>250</v>
      </c>
      <c r="B26" s="204">
        <v>688</v>
      </c>
      <c r="C26" s="205">
        <v>10445</v>
      </c>
      <c r="D26" s="205">
        <v>-11876</v>
      </c>
      <c r="E26" s="205">
        <v>1343</v>
      </c>
      <c r="F26" s="205">
        <v>-9501</v>
      </c>
      <c r="G26" s="216">
        <v>2316</v>
      </c>
      <c r="H26" s="205" t="s">
        <v>24</v>
      </c>
    </row>
    <row r="27" spans="1:8" ht="11.45" customHeight="1" x14ac:dyDescent="0.2">
      <c r="A27" s="122" t="s">
        <v>251</v>
      </c>
      <c r="B27" s="204">
        <v>1307</v>
      </c>
      <c r="C27" s="205">
        <v>9424</v>
      </c>
      <c r="D27" s="205">
        <v>-11155</v>
      </c>
      <c r="E27" s="205">
        <v>5048</v>
      </c>
      <c r="F27" s="205">
        <v>-6534</v>
      </c>
      <c r="G27" s="216">
        <v>4311</v>
      </c>
      <c r="H27" s="205" t="s">
        <v>24</v>
      </c>
    </row>
    <row r="28" spans="1:8" ht="11.45" customHeight="1" x14ac:dyDescent="0.2">
      <c r="A28" s="122" t="s">
        <v>252</v>
      </c>
      <c r="B28" s="204">
        <v>3910</v>
      </c>
      <c r="C28" s="205">
        <v>23998</v>
      </c>
      <c r="D28" s="205">
        <v>-20460</v>
      </c>
      <c r="E28" s="205">
        <v>2583</v>
      </c>
      <c r="F28" s="205">
        <v>626</v>
      </c>
      <c r="G28" s="216">
        <v>21132</v>
      </c>
      <c r="H28" s="205" t="s">
        <v>24</v>
      </c>
    </row>
    <row r="29" spans="1:8" ht="20.100000000000001" customHeight="1" x14ac:dyDescent="0.2">
      <c r="A29" s="37" t="s">
        <v>57</v>
      </c>
      <c r="B29" s="202"/>
      <c r="C29" s="203"/>
      <c r="D29" s="203"/>
      <c r="E29" s="203"/>
      <c r="F29" s="203"/>
      <c r="G29" s="203"/>
      <c r="H29" s="203"/>
    </row>
    <row r="30" spans="1:8" ht="11.45" customHeight="1" x14ac:dyDescent="0.2">
      <c r="A30" s="122" t="s">
        <v>288</v>
      </c>
      <c r="B30" s="204">
        <v>33201</v>
      </c>
      <c r="C30" s="205">
        <v>230786</v>
      </c>
      <c r="D30" s="205">
        <v>-66391</v>
      </c>
      <c r="E30" s="205">
        <v>29180</v>
      </c>
      <c r="F30" s="205">
        <v>131291</v>
      </c>
      <c r="G30" s="205">
        <v>196971</v>
      </c>
      <c r="H30" s="205" t="s">
        <v>24</v>
      </c>
    </row>
    <row r="31" spans="1:8" ht="11.45" customHeight="1" x14ac:dyDescent="0.2">
      <c r="A31" s="122" t="s">
        <v>289</v>
      </c>
      <c r="B31" s="204">
        <v>3874</v>
      </c>
      <c r="C31" s="205">
        <v>78858</v>
      </c>
      <c r="D31" s="205">
        <v>-127774</v>
      </c>
      <c r="E31" s="205">
        <v>29805</v>
      </c>
      <c r="F31" s="205">
        <v>-109245</v>
      </c>
      <c r="G31" s="205">
        <v>12376</v>
      </c>
      <c r="H31" s="205" t="s">
        <v>24</v>
      </c>
    </row>
    <row r="32" spans="1:8" ht="11.45" customHeight="1" x14ac:dyDescent="0.2">
      <c r="A32" s="122" t="s">
        <v>290</v>
      </c>
      <c r="B32" s="204">
        <v>10640</v>
      </c>
      <c r="C32" s="205">
        <v>258431</v>
      </c>
      <c r="D32" s="205">
        <v>-589385</v>
      </c>
      <c r="E32" s="205">
        <v>94880</v>
      </c>
      <c r="F32" s="205">
        <v>-593044</v>
      </c>
      <c r="G32" s="205">
        <v>48</v>
      </c>
      <c r="H32" s="205" t="s">
        <v>24</v>
      </c>
    </row>
    <row r="33" spans="1:8" ht="11.45" customHeight="1" x14ac:dyDescent="0.2">
      <c r="A33" s="122" t="s">
        <v>291</v>
      </c>
      <c r="B33" s="204">
        <v>715</v>
      </c>
      <c r="C33" s="205">
        <v>6997</v>
      </c>
      <c r="D33" s="205">
        <v>-28929</v>
      </c>
      <c r="E33" s="205">
        <v>4075</v>
      </c>
      <c r="F33" s="205">
        <v>-27431</v>
      </c>
      <c r="G33" s="205">
        <v>331</v>
      </c>
      <c r="H33" s="205" t="s">
        <v>24</v>
      </c>
    </row>
  </sheetData>
  <hyperlinks>
    <hyperlink ref="A1" location="Inhalt!A2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legacyDrawing r:id="rId2"/>
  <tableParts count="1">
    <tablePart r:id="rId3"/>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dimension ref="A1:L44"/>
  <sheetViews>
    <sheetView zoomScale="160" zoomScaleNormal="160" workbookViewId="0"/>
  </sheetViews>
  <sheetFormatPr baseColWidth="10" defaultRowHeight="11.45" customHeight="1" x14ac:dyDescent="0.2"/>
  <cols>
    <col min="1" max="1" width="36.28515625" style="29" customWidth="1"/>
    <col min="2" max="3" width="8.28515625" style="29" customWidth="1"/>
    <col min="4" max="5" width="7.7109375" style="29" customWidth="1"/>
    <col min="6" max="6" width="8.28515625" style="29" customWidth="1"/>
    <col min="7" max="8" width="7.7109375" style="29" customWidth="1"/>
    <col min="9" max="9" width="2.7109375" style="29" customWidth="1"/>
    <col min="10" max="16384" width="11.42578125" style="29"/>
  </cols>
  <sheetData>
    <row r="1" spans="1:12" ht="12" customHeight="1" x14ac:dyDescent="0.2">
      <c r="A1" s="65" t="s">
        <v>119</v>
      </c>
    </row>
    <row r="2" spans="1:12" ht="30" customHeight="1" x14ac:dyDescent="0.2">
      <c r="A2" s="92" t="s">
        <v>99</v>
      </c>
    </row>
    <row r="3" spans="1:12" ht="12" customHeight="1" x14ac:dyDescent="0.2">
      <c r="A3" s="149" t="s">
        <v>563</v>
      </c>
    </row>
    <row r="4" spans="1:12" ht="18.600000000000001" customHeight="1" x14ac:dyDescent="0.2">
      <c r="A4" s="91" t="s">
        <v>154</v>
      </c>
    </row>
    <row r="5" spans="1:12" ht="72" customHeight="1" x14ac:dyDescent="0.2">
      <c r="A5" s="280" t="s">
        <v>25</v>
      </c>
      <c r="B5" s="281" t="s">
        <v>541</v>
      </c>
      <c r="C5" s="281" t="s">
        <v>542</v>
      </c>
      <c r="D5" s="281" t="s">
        <v>543</v>
      </c>
      <c r="E5" s="281" t="s">
        <v>544</v>
      </c>
      <c r="F5" s="281" t="s">
        <v>545</v>
      </c>
      <c r="G5" s="281" t="s">
        <v>546</v>
      </c>
      <c r="H5" s="185" t="s">
        <v>547</v>
      </c>
    </row>
    <row r="6" spans="1:12" ht="20.100000000000001" customHeight="1" x14ac:dyDescent="0.2">
      <c r="A6" s="148" t="s">
        <v>315</v>
      </c>
      <c r="B6" s="146"/>
      <c r="C6" s="147"/>
      <c r="D6" s="147"/>
      <c r="E6" s="147"/>
      <c r="F6" s="147"/>
      <c r="G6" s="147"/>
      <c r="H6" s="147"/>
      <c r="J6" s="123"/>
    </row>
    <row r="7" spans="1:12" ht="11.45" customHeight="1" x14ac:dyDescent="0.2">
      <c r="A7" s="145" t="s">
        <v>296</v>
      </c>
      <c r="B7" s="204" t="s">
        <v>24</v>
      </c>
      <c r="C7" s="205" t="s">
        <v>24</v>
      </c>
      <c r="D7" s="205" t="s">
        <v>24</v>
      </c>
      <c r="E7" s="205" t="s">
        <v>24</v>
      </c>
      <c r="F7" s="205" t="s">
        <v>24</v>
      </c>
      <c r="G7" s="205" t="s">
        <v>24</v>
      </c>
      <c r="H7" s="205" t="s">
        <v>24</v>
      </c>
      <c r="I7" s="88"/>
      <c r="J7" s="187"/>
      <c r="K7" s="271"/>
      <c r="L7" s="271"/>
    </row>
    <row r="8" spans="1:12" ht="11.45" customHeight="1" x14ac:dyDescent="0.2">
      <c r="A8" s="145" t="s">
        <v>299</v>
      </c>
      <c r="B8" s="204" t="s">
        <v>24</v>
      </c>
      <c r="C8" s="205" t="s">
        <v>24</v>
      </c>
      <c r="D8" s="205" t="s">
        <v>24</v>
      </c>
      <c r="E8" s="205" t="s">
        <v>24</v>
      </c>
      <c r="F8" s="205" t="s">
        <v>24</v>
      </c>
      <c r="G8" s="205" t="s">
        <v>24</v>
      </c>
      <c r="H8" s="205" t="s">
        <v>24</v>
      </c>
      <c r="J8" s="187"/>
      <c r="K8" s="187"/>
      <c r="L8" s="187"/>
    </row>
    <row r="9" spans="1:12" ht="11.45" customHeight="1" x14ac:dyDescent="0.2">
      <c r="A9" s="145" t="s">
        <v>298</v>
      </c>
      <c r="B9" s="204">
        <v>27898</v>
      </c>
      <c r="C9" s="205">
        <v>4009321</v>
      </c>
      <c r="D9" s="205">
        <v>-15215</v>
      </c>
      <c r="E9" s="205">
        <v>126526</v>
      </c>
      <c r="F9" s="205">
        <v>3955105</v>
      </c>
      <c r="G9" s="205">
        <v>521845</v>
      </c>
      <c r="H9" s="205">
        <v>120155</v>
      </c>
    </row>
    <row r="10" spans="1:12" ht="20.100000000000001" customHeight="1" x14ac:dyDescent="0.2">
      <c r="A10" s="37" t="s">
        <v>51</v>
      </c>
      <c r="B10" s="202"/>
      <c r="C10" s="203"/>
      <c r="D10" s="203"/>
      <c r="E10" s="203"/>
      <c r="F10" s="203"/>
      <c r="G10" s="203"/>
      <c r="H10" s="203"/>
    </row>
    <row r="11" spans="1:12" ht="11.45" customHeight="1" x14ac:dyDescent="0.2">
      <c r="A11" s="122" t="s">
        <v>235</v>
      </c>
      <c r="B11" s="204">
        <v>569</v>
      </c>
      <c r="C11" s="205">
        <v>107713</v>
      </c>
      <c r="D11" s="205">
        <v>-739</v>
      </c>
      <c r="E11" s="205">
        <v>10020</v>
      </c>
      <c r="F11" s="205">
        <v>103579</v>
      </c>
      <c r="G11" s="205">
        <v>6576</v>
      </c>
      <c r="H11" s="205">
        <v>3395</v>
      </c>
    </row>
    <row r="12" spans="1:12" ht="11.45" customHeight="1" x14ac:dyDescent="0.2">
      <c r="A12" s="122" t="s">
        <v>236</v>
      </c>
      <c r="B12" s="204">
        <v>23</v>
      </c>
      <c r="C12" s="205">
        <v>4235</v>
      </c>
      <c r="D12" s="205">
        <v>-12</v>
      </c>
      <c r="E12" s="205">
        <v>150</v>
      </c>
      <c r="F12" s="205">
        <v>4123</v>
      </c>
      <c r="G12" s="205">
        <v>172</v>
      </c>
      <c r="H12" s="205">
        <v>138</v>
      </c>
    </row>
    <row r="13" spans="1:12" ht="11.45" customHeight="1" x14ac:dyDescent="0.2">
      <c r="A13" s="122" t="s">
        <v>237</v>
      </c>
      <c r="B13" s="204">
        <v>1748</v>
      </c>
      <c r="C13" s="205">
        <v>488312</v>
      </c>
      <c r="D13" s="205">
        <v>-35</v>
      </c>
      <c r="E13" s="205">
        <v>28757</v>
      </c>
      <c r="F13" s="205">
        <v>489365</v>
      </c>
      <c r="G13" s="205">
        <v>27024</v>
      </c>
      <c r="H13" s="205">
        <v>16181</v>
      </c>
    </row>
    <row r="14" spans="1:12" ht="11.45" customHeight="1" x14ac:dyDescent="0.2">
      <c r="A14" s="122" t="s">
        <v>238</v>
      </c>
      <c r="B14" s="204">
        <v>671</v>
      </c>
      <c r="C14" s="216">
        <v>237336</v>
      </c>
      <c r="D14" s="205">
        <v>-1914</v>
      </c>
      <c r="E14" s="205">
        <v>4524</v>
      </c>
      <c r="F14" s="205">
        <v>285516</v>
      </c>
      <c r="G14" s="216">
        <v>12252</v>
      </c>
      <c r="H14" s="216">
        <v>9564</v>
      </c>
    </row>
    <row r="15" spans="1:12" ht="23.1" customHeight="1" x14ac:dyDescent="0.2">
      <c r="A15" s="122" t="s">
        <v>239</v>
      </c>
      <c r="B15" s="204">
        <v>137</v>
      </c>
      <c r="C15" s="216">
        <v>82481</v>
      </c>
      <c r="D15" s="205">
        <v>-34</v>
      </c>
      <c r="E15" s="205">
        <v>600</v>
      </c>
      <c r="F15" s="205">
        <v>82493</v>
      </c>
      <c r="G15" s="216">
        <v>1169</v>
      </c>
      <c r="H15" s="216">
        <v>2846</v>
      </c>
    </row>
    <row r="16" spans="1:12" ht="11.45" customHeight="1" x14ac:dyDescent="0.2">
      <c r="A16" s="122" t="s">
        <v>240</v>
      </c>
      <c r="B16" s="204">
        <v>6322</v>
      </c>
      <c r="C16" s="205">
        <v>634304</v>
      </c>
      <c r="D16" s="205">
        <v>-15</v>
      </c>
      <c r="E16" s="205">
        <v>8517</v>
      </c>
      <c r="F16" s="205">
        <v>625394</v>
      </c>
      <c r="G16" s="216">
        <v>123485</v>
      </c>
      <c r="H16" s="216">
        <v>17564</v>
      </c>
    </row>
    <row r="17" spans="1:8" ht="23.1" customHeight="1" x14ac:dyDescent="0.2">
      <c r="A17" s="122" t="s">
        <v>292</v>
      </c>
      <c r="B17" s="204">
        <v>4938</v>
      </c>
      <c r="C17" s="205">
        <v>604978</v>
      </c>
      <c r="D17" s="205">
        <v>-406</v>
      </c>
      <c r="E17" s="205">
        <v>4565</v>
      </c>
      <c r="F17" s="205">
        <v>588717</v>
      </c>
      <c r="G17" s="216">
        <v>98182</v>
      </c>
      <c r="H17" s="216">
        <v>17168</v>
      </c>
    </row>
    <row r="18" spans="1:8" ht="11.45" customHeight="1" x14ac:dyDescent="0.2">
      <c r="A18" s="122" t="s">
        <v>242</v>
      </c>
      <c r="B18" s="204">
        <v>1212</v>
      </c>
      <c r="C18" s="205">
        <v>134223</v>
      </c>
      <c r="D18" s="205" t="s">
        <v>318</v>
      </c>
      <c r="E18" s="205">
        <v>6193</v>
      </c>
      <c r="F18" s="205">
        <v>129963</v>
      </c>
      <c r="G18" s="216">
        <v>24022</v>
      </c>
      <c r="H18" s="216">
        <v>3708</v>
      </c>
    </row>
    <row r="19" spans="1:8" ht="11.45" customHeight="1" x14ac:dyDescent="0.2">
      <c r="A19" s="122" t="s">
        <v>243</v>
      </c>
      <c r="B19" s="204">
        <v>2556</v>
      </c>
      <c r="C19" s="205">
        <v>245922</v>
      </c>
      <c r="D19" s="205">
        <v>-163</v>
      </c>
      <c r="E19" s="205">
        <v>5013</v>
      </c>
      <c r="F19" s="205">
        <v>244101</v>
      </c>
      <c r="G19" s="216">
        <v>54769</v>
      </c>
      <c r="H19" s="216">
        <v>6626</v>
      </c>
    </row>
    <row r="20" spans="1:8" ht="11.45" customHeight="1" x14ac:dyDescent="0.2">
      <c r="A20" s="122" t="s">
        <v>244</v>
      </c>
      <c r="B20" s="204">
        <v>577</v>
      </c>
      <c r="C20" s="205">
        <v>113841</v>
      </c>
      <c r="D20" s="205" t="s">
        <v>318</v>
      </c>
      <c r="E20" s="205">
        <v>1132</v>
      </c>
      <c r="F20" s="205">
        <v>107998</v>
      </c>
      <c r="G20" s="216">
        <v>8654</v>
      </c>
      <c r="H20" s="216">
        <v>3477</v>
      </c>
    </row>
    <row r="21" spans="1:8" ht="23.1" customHeight="1" x14ac:dyDescent="0.2">
      <c r="A21" s="122" t="s">
        <v>293</v>
      </c>
      <c r="B21" s="204">
        <v>1702</v>
      </c>
      <c r="C21" s="205">
        <v>395661</v>
      </c>
      <c r="D21" s="205">
        <v>-2308</v>
      </c>
      <c r="E21" s="205">
        <v>3059</v>
      </c>
      <c r="F21" s="205">
        <v>401176</v>
      </c>
      <c r="G21" s="216">
        <v>36849</v>
      </c>
      <c r="H21" s="216">
        <v>12751</v>
      </c>
    </row>
    <row r="22" spans="1:8" ht="11.45" customHeight="1" x14ac:dyDescent="0.2">
      <c r="A22" s="122" t="s">
        <v>246</v>
      </c>
      <c r="B22" s="204">
        <v>1432</v>
      </c>
      <c r="C22" s="205">
        <v>274678</v>
      </c>
      <c r="D22" s="205">
        <v>-74</v>
      </c>
      <c r="E22" s="205">
        <v>23989</v>
      </c>
      <c r="F22" s="205">
        <v>274328</v>
      </c>
      <c r="G22" s="216">
        <v>23835</v>
      </c>
      <c r="H22" s="216">
        <v>8767</v>
      </c>
    </row>
    <row r="23" spans="1:8" ht="23.1" customHeight="1" x14ac:dyDescent="0.2">
      <c r="A23" s="122" t="s">
        <v>294</v>
      </c>
      <c r="B23" s="204">
        <v>1731</v>
      </c>
      <c r="C23" s="205">
        <v>216156</v>
      </c>
      <c r="D23" s="205">
        <v>-8206</v>
      </c>
      <c r="E23" s="205">
        <v>26601</v>
      </c>
      <c r="F23" s="205">
        <v>205840</v>
      </c>
      <c r="G23" s="216">
        <v>22139</v>
      </c>
      <c r="H23" s="216">
        <v>6428</v>
      </c>
    </row>
    <row r="24" spans="1:8" ht="23.1" customHeight="1" x14ac:dyDescent="0.2">
      <c r="A24" s="122" t="s">
        <v>295</v>
      </c>
      <c r="B24" s="204">
        <v>2377</v>
      </c>
      <c r="C24" s="205">
        <v>246761</v>
      </c>
      <c r="D24" s="205">
        <v>-1310</v>
      </c>
      <c r="E24" s="205">
        <v>1384</v>
      </c>
      <c r="F24" s="205">
        <v>246540</v>
      </c>
      <c r="G24" s="216">
        <v>48285</v>
      </c>
      <c r="H24" s="216">
        <v>6938</v>
      </c>
    </row>
    <row r="25" spans="1:8" ht="11.45" customHeight="1" x14ac:dyDescent="0.2">
      <c r="A25" s="122" t="s">
        <v>249</v>
      </c>
      <c r="B25" s="204">
        <v>127</v>
      </c>
      <c r="C25" s="205">
        <v>11553</v>
      </c>
      <c r="D25" s="205">
        <v>0</v>
      </c>
      <c r="E25" s="205">
        <v>185</v>
      </c>
      <c r="F25" s="205">
        <v>10798</v>
      </c>
      <c r="G25" s="216">
        <v>1902</v>
      </c>
      <c r="H25" s="216">
        <v>311</v>
      </c>
    </row>
    <row r="26" spans="1:8" ht="11.45" customHeight="1" x14ac:dyDescent="0.2">
      <c r="A26" s="122" t="s">
        <v>250</v>
      </c>
      <c r="B26" s="204">
        <v>264</v>
      </c>
      <c r="C26" s="205">
        <v>91456</v>
      </c>
      <c r="D26" s="205" t="s">
        <v>318</v>
      </c>
      <c r="E26" s="205">
        <v>289</v>
      </c>
      <c r="F26" s="205">
        <v>41298</v>
      </c>
      <c r="G26" s="216">
        <v>2744</v>
      </c>
      <c r="H26" s="216">
        <v>1349</v>
      </c>
    </row>
    <row r="27" spans="1:8" ht="11.45" customHeight="1" x14ac:dyDescent="0.2">
      <c r="A27" s="122" t="s">
        <v>251</v>
      </c>
      <c r="B27" s="204">
        <v>437</v>
      </c>
      <c r="C27" s="205">
        <v>39264</v>
      </c>
      <c r="D27" s="205" t="s">
        <v>24</v>
      </c>
      <c r="E27" s="205">
        <v>1135</v>
      </c>
      <c r="F27" s="205">
        <v>37506</v>
      </c>
      <c r="G27" s="216">
        <v>7518</v>
      </c>
      <c r="H27" s="216">
        <v>1049</v>
      </c>
    </row>
    <row r="28" spans="1:8" ht="11.45" customHeight="1" x14ac:dyDescent="0.2">
      <c r="A28" s="122" t="s">
        <v>252</v>
      </c>
      <c r="B28" s="204">
        <v>1075</v>
      </c>
      <c r="C28" s="205">
        <v>80448</v>
      </c>
      <c r="D28" s="205" t="s">
        <v>24</v>
      </c>
      <c r="E28" s="205">
        <v>411</v>
      </c>
      <c r="F28" s="205">
        <v>76370</v>
      </c>
      <c r="G28" s="216">
        <v>22273</v>
      </c>
      <c r="H28" s="216">
        <v>1893</v>
      </c>
    </row>
    <row r="29" spans="1:8" ht="20.100000000000001" customHeight="1" x14ac:dyDescent="0.2">
      <c r="A29" s="37" t="s">
        <v>300</v>
      </c>
      <c r="B29" s="244"/>
      <c r="C29" s="200"/>
      <c r="D29" s="200"/>
      <c r="E29" s="200"/>
      <c r="F29" s="200"/>
      <c r="G29" s="200"/>
      <c r="H29" s="200"/>
    </row>
    <row r="30" spans="1:8" ht="11.45" customHeight="1" x14ac:dyDescent="0.2">
      <c r="A30" s="41" t="s">
        <v>422</v>
      </c>
      <c r="B30" s="245">
        <v>857</v>
      </c>
      <c r="C30" s="205">
        <v>10267</v>
      </c>
      <c r="D30" s="205">
        <v>-52</v>
      </c>
      <c r="E30" s="205">
        <v>4361</v>
      </c>
      <c r="F30" s="205">
        <v>1829</v>
      </c>
      <c r="G30" s="205" t="s">
        <v>24</v>
      </c>
      <c r="H30" s="205">
        <v>64</v>
      </c>
    </row>
    <row r="31" spans="1:8" ht="11.45" customHeight="1" x14ac:dyDescent="0.2">
      <c r="A31" s="122" t="s">
        <v>423</v>
      </c>
      <c r="B31" s="245">
        <v>547</v>
      </c>
      <c r="C31" s="205">
        <v>7550</v>
      </c>
      <c r="D31" s="205">
        <v>-4</v>
      </c>
      <c r="E31" s="205">
        <v>3137</v>
      </c>
      <c r="F31" s="205">
        <v>3920</v>
      </c>
      <c r="G31" s="205">
        <v>315</v>
      </c>
      <c r="H31" s="205">
        <v>126</v>
      </c>
    </row>
    <row r="32" spans="1:8" ht="11.45" customHeight="1" x14ac:dyDescent="0.2">
      <c r="A32" s="122" t="s">
        <v>424</v>
      </c>
      <c r="B32" s="245">
        <v>448</v>
      </c>
      <c r="C32" s="205">
        <v>8932</v>
      </c>
      <c r="D32" s="205">
        <v>-68</v>
      </c>
      <c r="E32" s="205">
        <v>1370</v>
      </c>
      <c r="F32" s="205">
        <v>5507</v>
      </c>
      <c r="G32" s="205">
        <v>245</v>
      </c>
      <c r="H32" s="205">
        <v>184</v>
      </c>
    </row>
    <row r="33" spans="1:8" ht="11.45" customHeight="1" x14ac:dyDescent="0.2">
      <c r="A33" s="122" t="s">
        <v>425</v>
      </c>
      <c r="B33" s="245">
        <v>611</v>
      </c>
      <c r="C33" s="205">
        <v>14540</v>
      </c>
      <c r="D33" s="205">
        <v>-261</v>
      </c>
      <c r="E33" s="205">
        <v>2589</v>
      </c>
      <c r="F33" s="205">
        <v>11799</v>
      </c>
      <c r="G33" s="205">
        <v>246</v>
      </c>
      <c r="H33" s="205">
        <v>404</v>
      </c>
    </row>
    <row r="34" spans="1:8" ht="11.45" customHeight="1" x14ac:dyDescent="0.2">
      <c r="A34" s="122" t="s">
        <v>426</v>
      </c>
      <c r="B34" s="245">
        <v>11168</v>
      </c>
      <c r="C34" s="205">
        <v>409912</v>
      </c>
      <c r="D34" s="205">
        <v>-714</v>
      </c>
      <c r="E34" s="205">
        <v>11402</v>
      </c>
      <c r="F34" s="205">
        <v>393045</v>
      </c>
      <c r="G34" s="205">
        <v>248592</v>
      </c>
      <c r="H34" s="205">
        <v>5052</v>
      </c>
    </row>
    <row r="35" spans="1:8" ht="11.45" customHeight="1" x14ac:dyDescent="0.2">
      <c r="A35" s="122" t="s">
        <v>392</v>
      </c>
      <c r="B35" s="245">
        <v>7274</v>
      </c>
      <c r="C35" s="205">
        <v>522516</v>
      </c>
      <c r="D35" s="205">
        <v>-719</v>
      </c>
      <c r="E35" s="205">
        <v>9095</v>
      </c>
      <c r="F35" s="205">
        <v>506195</v>
      </c>
      <c r="G35" s="205">
        <v>154078</v>
      </c>
      <c r="H35" s="205">
        <v>12321</v>
      </c>
    </row>
    <row r="36" spans="1:8" ht="11.45" customHeight="1" x14ac:dyDescent="0.2">
      <c r="A36" s="122" t="s">
        <v>427</v>
      </c>
      <c r="B36" s="245">
        <v>5990</v>
      </c>
      <c r="C36" s="205">
        <v>1239575</v>
      </c>
      <c r="D36" s="205">
        <v>-3666</v>
      </c>
      <c r="E36" s="205">
        <v>35443</v>
      </c>
      <c r="F36" s="205">
        <v>1181677</v>
      </c>
      <c r="G36" s="205">
        <v>107975</v>
      </c>
      <c r="H36" s="205">
        <v>37578</v>
      </c>
    </row>
    <row r="37" spans="1:8" ht="11.45" customHeight="1" x14ac:dyDescent="0.2">
      <c r="A37" s="122" t="s">
        <v>428</v>
      </c>
      <c r="B37" s="245">
        <v>586</v>
      </c>
      <c r="C37" s="205">
        <v>415621</v>
      </c>
      <c r="D37" s="205">
        <v>-3</v>
      </c>
      <c r="E37" s="205">
        <v>12687</v>
      </c>
      <c r="F37" s="205">
        <v>402224</v>
      </c>
      <c r="G37" s="205">
        <v>6362</v>
      </c>
      <c r="H37" s="205">
        <v>13855</v>
      </c>
    </row>
    <row r="38" spans="1:8" ht="11.45" customHeight="1" x14ac:dyDescent="0.2">
      <c r="A38" s="122" t="s">
        <v>301</v>
      </c>
      <c r="B38" s="245">
        <v>361</v>
      </c>
      <c r="C38" s="205">
        <v>728986</v>
      </c>
      <c r="D38" s="205">
        <v>-7414</v>
      </c>
      <c r="E38" s="205">
        <v>24591</v>
      </c>
      <c r="F38" s="205">
        <v>696103</v>
      </c>
      <c r="G38" s="205">
        <v>3460</v>
      </c>
      <c r="H38" s="205">
        <v>24242</v>
      </c>
    </row>
    <row r="39" spans="1:8" ht="11.45" customHeight="1" x14ac:dyDescent="0.2">
      <c r="A39" s="122" t="s">
        <v>302</v>
      </c>
      <c r="B39" s="245">
        <v>56</v>
      </c>
      <c r="C39" s="205">
        <v>651422</v>
      </c>
      <c r="D39" s="205">
        <v>-2314</v>
      </c>
      <c r="E39" s="205">
        <v>21851</v>
      </c>
      <c r="F39" s="205">
        <v>752807</v>
      </c>
      <c r="G39" s="205">
        <v>574</v>
      </c>
      <c r="H39" s="205">
        <v>26328</v>
      </c>
    </row>
    <row r="40" spans="1:8" ht="20.100000000000001" customHeight="1" x14ac:dyDescent="0.2">
      <c r="A40" s="37" t="s">
        <v>57</v>
      </c>
      <c r="B40" s="246"/>
      <c r="C40" s="247"/>
      <c r="D40" s="247"/>
      <c r="E40" s="247"/>
      <c r="F40" s="247"/>
      <c r="G40" s="247"/>
      <c r="H40" s="247"/>
    </row>
    <row r="41" spans="1:8" ht="11.45" customHeight="1" x14ac:dyDescent="0.2">
      <c r="A41" s="122" t="s">
        <v>288</v>
      </c>
      <c r="B41" s="204">
        <v>17889</v>
      </c>
      <c r="C41" s="205">
        <v>1340471</v>
      </c>
      <c r="D41" s="205">
        <v>-14</v>
      </c>
      <c r="E41" s="205">
        <v>4654</v>
      </c>
      <c r="F41" s="205">
        <v>1326741</v>
      </c>
      <c r="G41" s="205">
        <v>438252</v>
      </c>
      <c r="H41" s="205">
        <v>31091</v>
      </c>
    </row>
    <row r="42" spans="1:8" ht="11.45" customHeight="1" x14ac:dyDescent="0.2">
      <c r="A42" s="122" t="s">
        <v>289</v>
      </c>
      <c r="B42" s="204">
        <v>3353</v>
      </c>
      <c r="C42" s="205">
        <v>1025035</v>
      </c>
      <c r="D42" s="205">
        <v>-9448</v>
      </c>
      <c r="E42" s="205">
        <v>28273</v>
      </c>
      <c r="F42" s="205">
        <v>980582</v>
      </c>
      <c r="G42" s="205">
        <v>82149</v>
      </c>
      <c r="H42" s="205">
        <v>31444</v>
      </c>
    </row>
    <row r="43" spans="1:8" ht="11.45" customHeight="1" x14ac:dyDescent="0.2">
      <c r="A43" s="122" t="s">
        <v>290</v>
      </c>
      <c r="B43" s="204">
        <v>6424</v>
      </c>
      <c r="C43" s="205">
        <v>1462149</v>
      </c>
      <c r="D43" s="205">
        <v>-5692</v>
      </c>
      <c r="E43" s="205">
        <v>92946</v>
      </c>
      <c r="F43" s="205">
        <v>1462839</v>
      </c>
      <c r="G43" s="205">
        <v>285</v>
      </c>
      <c r="H43" s="205">
        <v>51188</v>
      </c>
    </row>
    <row r="44" spans="1:8" ht="11.45" customHeight="1" x14ac:dyDescent="0.2">
      <c r="A44" s="122" t="s">
        <v>291</v>
      </c>
      <c r="B44" s="204">
        <v>232</v>
      </c>
      <c r="C44" s="205">
        <v>181666</v>
      </c>
      <c r="D44" s="205">
        <v>-60</v>
      </c>
      <c r="E44" s="205">
        <v>652</v>
      </c>
      <c r="F44" s="205">
        <v>184943</v>
      </c>
      <c r="G44" s="205">
        <v>1160</v>
      </c>
      <c r="H44" s="205">
        <v>6432</v>
      </c>
    </row>
  </sheetData>
  <hyperlinks>
    <hyperlink ref="A1" location="Inhalt!A2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legacyDrawing r:id="rId2"/>
  <tableParts count="1">
    <tablePart r:id="rId3"/>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6"/>
  <sheetViews>
    <sheetView zoomScale="160" zoomScaleNormal="160" workbookViewId="0"/>
  </sheetViews>
  <sheetFormatPr baseColWidth="10" defaultRowHeight="11.45" customHeight="1" x14ac:dyDescent="0.2"/>
  <cols>
    <col min="1" max="1" width="22.7109375" style="29" customWidth="1"/>
    <col min="2" max="2" width="14.7109375" style="29" customWidth="1"/>
    <col min="3" max="6" width="9.28515625" style="29" customWidth="1"/>
    <col min="7" max="8" width="8.7109375" style="29" customWidth="1"/>
    <col min="9" max="9" width="2.7109375" style="29" customWidth="1"/>
    <col min="10" max="16384" width="11.42578125" style="29"/>
  </cols>
  <sheetData>
    <row r="1" spans="1:12" ht="12" customHeight="1" x14ac:dyDescent="0.2">
      <c r="A1" s="65" t="s">
        <v>119</v>
      </c>
    </row>
    <row r="2" spans="1:12" ht="30" customHeight="1" x14ac:dyDescent="0.2">
      <c r="A2" s="92" t="s">
        <v>100</v>
      </c>
    </row>
    <row r="3" spans="1:12" ht="30" customHeight="1" x14ac:dyDescent="0.2">
      <c r="A3" s="91" t="s">
        <v>101</v>
      </c>
    </row>
    <row r="4" spans="1:12" ht="12" customHeight="1" x14ac:dyDescent="0.2">
      <c r="A4" s="169" t="s">
        <v>25</v>
      </c>
      <c r="B4" s="170" t="s">
        <v>41</v>
      </c>
      <c r="C4" s="170" t="s">
        <v>231</v>
      </c>
      <c r="D4" s="170" t="s">
        <v>232</v>
      </c>
      <c r="E4" s="170" t="s">
        <v>233</v>
      </c>
      <c r="F4" s="170" t="s">
        <v>234</v>
      </c>
      <c r="G4" s="170" t="s">
        <v>307</v>
      </c>
      <c r="H4" s="288" t="s">
        <v>475</v>
      </c>
    </row>
    <row r="5" spans="1:12" ht="20.100000000000001" customHeight="1" x14ac:dyDescent="0.2">
      <c r="A5" s="96" t="s">
        <v>102</v>
      </c>
      <c r="B5" s="135" t="s">
        <v>304</v>
      </c>
      <c r="C5" s="206">
        <v>951</v>
      </c>
      <c r="D5" s="206">
        <v>912</v>
      </c>
      <c r="E5" s="206">
        <v>1283</v>
      </c>
      <c r="F5" s="206">
        <v>1084</v>
      </c>
      <c r="G5" s="206">
        <v>1041</v>
      </c>
      <c r="H5" s="292">
        <v>1279</v>
      </c>
      <c r="K5" s="293"/>
    </row>
    <row r="6" spans="1:12" ht="24.95" customHeight="1" x14ac:dyDescent="0.2">
      <c r="A6" s="79" t="s">
        <v>305</v>
      </c>
      <c r="B6" s="124" t="s">
        <v>429</v>
      </c>
      <c r="C6" s="206">
        <v>43591</v>
      </c>
      <c r="D6" s="206">
        <v>60125</v>
      </c>
      <c r="E6" s="206">
        <v>153422</v>
      </c>
      <c r="F6" s="206">
        <v>158463</v>
      </c>
      <c r="G6" s="206">
        <v>136378</v>
      </c>
      <c r="H6" s="292">
        <v>142903</v>
      </c>
      <c r="K6" s="293"/>
    </row>
    <row r="7" spans="1:12" ht="24.95" customHeight="1" x14ac:dyDescent="0.2">
      <c r="A7" s="79" t="s">
        <v>305</v>
      </c>
      <c r="B7" s="124" t="s">
        <v>430</v>
      </c>
      <c r="C7" s="206">
        <v>6749</v>
      </c>
      <c r="D7" s="206">
        <v>11924</v>
      </c>
      <c r="E7" s="206">
        <v>23459</v>
      </c>
      <c r="F7" s="206">
        <v>24623</v>
      </c>
      <c r="G7" s="206">
        <v>30419</v>
      </c>
      <c r="H7" s="292">
        <v>29965</v>
      </c>
      <c r="K7" s="293"/>
    </row>
    <row r="8" spans="1:12" ht="30" customHeight="1" x14ac:dyDescent="0.2">
      <c r="A8" s="41" t="s">
        <v>303</v>
      </c>
      <c r="B8" s="124" t="s">
        <v>304</v>
      </c>
      <c r="C8" s="206">
        <v>751</v>
      </c>
      <c r="D8" s="206">
        <v>769</v>
      </c>
      <c r="E8" s="206">
        <v>1030</v>
      </c>
      <c r="F8" s="206">
        <v>848</v>
      </c>
      <c r="G8" s="206">
        <v>798</v>
      </c>
      <c r="H8" s="292">
        <v>1016</v>
      </c>
      <c r="K8" s="293"/>
    </row>
    <row r="9" spans="1:12" ht="24.95" customHeight="1" x14ac:dyDescent="0.2">
      <c r="A9" s="79" t="s">
        <v>303</v>
      </c>
      <c r="B9" s="124" t="s">
        <v>429</v>
      </c>
      <c r="C9" s="206">
        <v>28034</v>
      </c>
      <c r="D9" s="206">
        <v>47879</v>
      </c>
      <c r="E9" s="206">
        <v>83547</v>
      </c>
      <c r="F9" s="206">
        <v>92677</v>
      </c>
      <c r="G9" s="206">
        <v>74571</v>
      </c>
      <c r="H9" s="292">
        <v>83723</v>
      </c>
      <c r="K9" s="293"/>
    </row>
    <row r="10" spans="1:12" ht="24.95" customHeight="1" x14ac:dyDescent="0.2">
      <c r="A10" s="79" t="s">
        <v>303</v>
      </c>
      <c r="B10" s="124" t="s">
        <v>430</v>
      </c>
      <c r="C10" s="206">
        <v>5195</v>
      </c>
      <c r="D10" s="206">
        <v>10098</v>
      </c>
      <c r="E10" s="206">
        <v>18672</v>
      </c>
      <c r="F10" s="206">
        <v>19754</v>
      </c>
      <c r="G10" s="206">
        <v>17060</v>
      </c>
      <c r="H10" s="292">
        <v>18003</v>
      </c>
      <c r="K10" s="293"/>
    </row>
    <row r="11" spans="1:12" ht="30" customHeight="1" x14ac:dyDescent="0.2">
      <c r="A11" s="96" t="s">
        <v>103</v>
      </c>
      <c r="B11" s="124" t="s">
        <v>304</v>
      </c>
      <c r="C11" s="206">
        <v>200</v>
      </c>
      <c r="D11" s="206">
        <v>143</v>
      </c>
      <c r="E11" s="206">
        <v>253</v>
      </c>
      <c r="F11" s="206">
        <v>236</v>
      </c>
      <c r="G11" s="206">
        <v>243</v>
      </c>
      <c r="H11" s="292">
        <v>263</v>
      </c>
      <c r="K11" s="293"/>
    </row>
    <row r="12" spans="1:12" ht="24.95" customHeight="1" x14ac:dyDescent="0.2">
      <c r="A12" s="79" t="s">
        <v>103</v>
      </c>
      <c r="B12" s="124" t="s">
        <v>429</v>
      </c>
      <c r="C12" s="206">
        <v>15557</v>
      </c>
      <c r="D12" s="206">
        <v>12246</v>
      </c>
      <c r="E12" s="206">
        <v>69875</v>
      </c>
      <c r="F12" s="206">
        <v>65785</v>
      </c>
      <c r="G12" s="206">
        <v>61807</v>
      </c>
      <c r="H12" s="292">
        <v>59180</v>
      </c>
      <c r="K12" s="293"/>
    </row>
    <row r="13" spans="1:12" ht="24.95" customHeight="1" x14ac:dyDescent="0.2">
      <c r="A13" s="79" t="s">
        <v>103</v>
      </c>
      <c r="B13" s="124" t="s">
        <v>430</v>
      </c>
      <c r="C13" s="206">
        <v>1554</v>
      </c>
      <c r="D13" s="206">
        <v>1826</v>
      </c>
      <c r="E13" s="206">
        <v>4786</v>
      </c>
      <c r="F13" s="206">
        <v>4869</v>
      </c>
      <c r="G13" s="206">
        <v>13358</v>
      </c>
      <c r="H13" s="292">
        <v>11962</v>
      </c>
      <c r="K13" s="293"/>
    </row>
    <row r="14" spans="1:12" ht="11.45" customHeight="1" x14ac:dyDescent="0.2">
      <c r="A14" s="122"/>
      <c r="B14" s="41"/>
      <c r="C14" s="42"/>
      <c r="D14" s="42"/>
      <c r="E14" s="42"/>
      <c r="F14" s="42"/>
      <c r="G14" s="42"/>
      <c r="H14" s="43"/>
    </row>
    <row r="15" spans="1:12" ht="11.45" customHeight="1" x14ac:dyDescent="0.2">
      <c r="A15" s="93"/>
      <c r="B15" s="44"/>
      <c r="C15" s="93"/>
      <c r="D15" s="93"/>
      <c r="E15" s="93"/>
      <c r="F15" s="93"/>
      <c r="G15" s="93"/>
      <c r="H15" s="93"/>
    </row>
    <row r="16" spans="1:12" ht="30" customHeight="1" x14ac:dyDescent="0.2">
      <c r="A16" s="298" t="s">
        <v>612</v>
      </c>
      <c r="J16" s="191"/>
      <c r="K16" s="191"/>
      <c r="L16" s="191"/>
    </row>
    <row r="17" spans="1:12" ht="48" customHeight="1" x14ac:dyDescent="0.2">
      <c r="A17" s="248" t="s">
        <v>306</v>
      </c>
      <c r="B17" s="171" t="s">
        <v>503</v>
      </c>
      <c r="C17" s="171" t="s">
        <v>548</v>
      </c>
      <c r="D17" s="171" t="s">
        <v>549</v>
      </c>
      <c r="E17" s="171" t="s">
        <v>550</v>
      </c>
      <c r="F17" s="171" t="s">
        <v>551</v>
      </c>
      <c r="G17" s="171" t="s">
        <v>552</v>
      </c>
      <c r="H17" s="249" t="s">
        <v>553</v>
      </c>
    </row>
    <row r="18" spans="1:12" ht="20.100000000000001" customHeight="1" x14ac:dyDescent="0.2">
      <c r="A18" s="166" t="s">
        <v>104</v>
      </c>
      <c r="B18" s="289">
        <v>672</v>
      </c>
      <c r="C18" s="287">
        <v>74</v>
      </c>
      <c r="D18" s="287">
        <v>326</v>
      </c>
      <c r="E18" s="287">
        <v>31</v>
      </c>
      <c r="F18" s="287">
        <v>660</v>
      </c>
      <c r="G18" s="287">
        <v>652</v>
      </c>
      <c r="H18" s="287">
        <v>674</v>
      </c>
      <c r="J18" s="187"/>
      <c r="K18" s="271"/>
      <c r="L18" s="271"/>
    </row>
    <row r="19" spans="1:12" ht="11.45" customHeight="1" x14ac:dyDescent="0.2">
      <c r="A19" s="122" t="s">
        <v>431</v>
      </c>
      <c r="B19" s="286">
        <v>18</v>
      </c>
      <c r="C19" s="300">
        <v>3</v>
      </c>
      <c r="D19" s="300">
        <v>4</v>
      </c>
      <c r="E19" s="300" t="s">
        <v>24</v>
      </c>
      <c r="F19" s="300">
        <v>17</v>
      </c>
      <c r="G19" s="300">
        <v>18</v>
      </c>
      <c r="H19" s="300">
        <v>20</v>
      </c>
      <c r="J19" s="187"/>
      <c r="K19" s="187"/>
      <c r="L19" s="187"/>
    </row>
    <row r="20" spans="1:12" ht="11.45" customHeight="1" x14ac:dyDescent="0.2">
      <c r="A20" s="167" t="s">
        <v>423</v>
      </c>
      <c r="B20" s="286">
        <v>3</v>
      </c>
      <c r="C20" s="300">
        <v>2</v>
      </c>
      <c r="D20" s="300" t="s">
        <v>24</v>
      </c>
      <c r="E20" s="300" t="s">
        <v>24</v>
      </c>
      <c r="F20" s="300">
        <v>2</v>
      </c>
      <c r="G20" s="300">
        <v>2</v>
      </c>
      <c r="H20" s="300">
        <v>3</v>
      </c>
    </row>
    <row r="21" spans="1:12" ht="11.45" customHeight="1" x14ac:dyDescent="0.2">
      <c r="A21" s="167" t="s">
        <v>432</v>
      </c>
      <c r="B21" s="286">
        <v>150</v>
      </c>
      <c r="C21" s="300">
        <v>10</v>
      </c>
      <c r="D21" s="300">
        <v>41</v>
      </c>
      <c r="E21" s="300" t="s">
        <v>24</v>
      </c>
      <c r="F21" s="300">
        <v>148</v>
      </c>
      <c r="G21" s="300">
        <v>147</v>
      </c>
      <c r="H21" s="300">
        <v>150</v>
      </c>
    </row>
    <row r="22" spans="1:12" ht="11.45" customHeight="1" x14ac:dyDescent="0.2">
      <c r="A22" s="167" t="s">
        <v>392</v>
      </c>
      <c r="B22" s="286">
        <v>153</v>
      </c>
      <c r="C22" s="300">
        <v>10</v>
      </c>
      <c r="D22" s="300">
        <v>58</v>
      </c>
      <c r="E22" s="300">
        <v>1</v>
      </c>
      <c r="F22" s="300">
        <v>147</v>
      </c>
      <c r="G22" s="300">
        <v>150</v>
      </c>
      <c r="H22" s="300">
        <v>153</v>
      </c>
    </row>
    <row r="23" spans="1:12" ht="11.45" customHeight="1" x14ac:dyDescent="0.2">
      <c r="A23" s="167" t="s">
        <v>433</v>
      </c>
      <c r="B23" s="286">
        <v>151</v>
      </c>
      <c r="C23" s="300">
        <v>17</v>
      </c>
      <c r="D23" s="300">
        <v>70</v>
      </c>
      <c r="E23" s="300">
        <v>1</v>
      </c>
      <c r="F23" s="300">
        <v>150</v>
      </c>
      <c r="G23" s="300">
        <v>147</v>
      </c>
      <c r="H23" s="300">
        <v>151</v>
      </c>
    </row>
    <row r="24" spans="1:12" ht="11.45" customHeight="1" x14ac:dyDescent="0.2">
      <c r="A24" s="167" t="s">
        <v>434</v>
      </c>
      <c r="B24" s="286">
        <v>59</v>
      </c>
      <c r="C24" s="300">
        <v>7</v>
      </c>
      <c r="D24" s="300">
        <v>40</v>
      </c>
      <c r="E24" s="300">
        <v>1</v>
      </c>
      <c r="F24" s="300">
        <v>58</v>
      </c>
      <c r="G24" s="300">
        <v>57</v>
      </c>
      <c r="H24" s="300">
        <v>59</v>
      </c>
    </row>
    <row r="25" spans="1:12" ht="11.45" customHeight="1" x14ac:dyDescent="0.2">
      <c r="A25" s="167" t="s">
        <v>435</v>
      </c>
      <c r="B25" s="286">
        <v>54</v>
      </c>
      <c r="C25" s="300">
        <v>9</v>
      </c>
      <c r="D25" s="300">
        <v>44</v>
      </c>
      <c r="E25" s="300">
        <v>5</v>
      </c>
      <c r="F25" s="300">
        <v>54</v>
      </c>
      <c r="G25" s="300">
        <v>52</v>
      </c>
      <c r="H25" s="300">
        <v>54</v>
      </c>
    </row>
    <row r="26" spans="1:12" ht="11.45" customHeight="1" x14ac:dyDescent="0.2">
      <c r="A26" s="167" t="s">
        <v>319</v>
      </c>
      <c r="B26" s="286">
        <v>74</v>
      </c>
      <c r="C26" s="300">
        <v>14</v>
      </c>
      <c r="D26" s="300">
        <v>61</v>
      </c>
      <c r="E26" s="300">
        <v>19</v>
      </c>
      <c r="F26" s="300">
        <v>74</v>
      </c>
      <c r="G26" s="300">
        <v>69</v>
      </c>
      <c r="H26" s="300">
        <v>74</v>
      </c>
    </row>
    <row r="27" spans="1:12" ht="11.45" customHeight="1" x14ac:dyDescent="0.2">
      <c r="A27" s="134" t="s">
        <v>316</v>
      </c>
      <c r="B27" s="286">
        <v>8</v>
      </c>
      <c r="C27" s="300">
        <v>2</v>
      </c>
      <c r="D27" s="300">
        <v>6</v>
      </c>
      <c r="E27" s="300">
        <v>3</v>
      </c>
      <c r="F27" s="300">
        <v>8</v>
      </c>
      <c r="G27" s="300">
        <v>8</v>
      </c>
      <c r="H27" s="300">
        <v>8</v>
      </c>
    </row>
    <row r="28" spans="1:12" ht="11.45" customHeight="1" x14ac:dyDescent="0.2">
      <c r="A28" s="134" t="s">
        <v>317</v>
      </c>
      <c r="B28" s="286">
        <v>2</v>
      </c>
      <c r="C28" s="300" t="s">
        <v>24</v>
      </c>
      <c r="D28" s="300">
        <v>2</v>
      </c>
      <c r="E28" s="300">
        <v>1</v>
      </c>
      <c r="F28" s="300">
        <v>2</v>
      </c>
      <c r="G28" s="300">
        <v>2</v>
      </c>
      <c r="H28" s="300">
        <v>2</v>
      </c>
    </row>
    <row r="29" spans="1:12" ht="18" customHeight="1" x14ac:dyDescent="0.2">
      <c r="A29" s="37" t="s">
        <v>436</v>
      </c>
      <c r="B29" s="285">
        <v>216497</v>
      </c>
      <c r="C29" s="299">
        <v>5440</v>
      </c>
      <c r="D29" s="299">
        <v>60260</v>
      </c>
      <c r="E29" s="299">
        <v>29719</v>
      </c>
      <c r="F29" s="299">
        <v>121077</v>
      </c>
      <c r="G29" s="299">
        <v>39699</v>
      </c>
      <c r="H29" s="299">
        <v>176798</v>
      </c>
    </row>
    <row r="30" spans="1:12" ht="11.45" customHeight="1" x14ac:dyDescent="0.2">
      <c r="A30" s="122" t="s">
        <v>431</v>
      </c>
      <c r="B30" s="286">
        <v>301</v>
      </c>
      <c r="C30" s="300">
        <v>5</v>
      </c>
      <c r="D30" s="300">
        <v>70</v>
      </c>
      <c r="E30" s="300" t="s">
        <v>24</v>
      </c>
      <c r="F30" s="300">
        <v>225</v>
      </c>
      <c r="G30" s="300">
        <v>451</v>
      </c>
      <c r="H30" s="300">
        <v>-150</v>
      </c>
    </row>
    <row r="31" spans="1:12" ht="11.45" customHeight="1" x14ac:dyDescent="0.2">
      <c r="A31" s="167" t="s">
        <v>423</v>
      </c>
      <c r="B31" s="286">
        <v>36</v>
      </c>
      <c r="C31" s="300">
        <v>13</v>
      </c>
      <c r="D31" s="300" t="s">
        <v>24</v>
      </c>
      <c r="E31" s="300" t="s">
        <v>24</v>
      </c>
      <c r="F31" s="300">
        <v>24</v>
      </c>
      <c r="G31" s="300">
        <v>11</v>
      </c>
      <c r="H31" s="300">
        <v>25</v>
      </c>
    </row>
    <row r="32" spans="1:12" ht="11.45" customHeight="1" x14ac:dyDescent="0.2">
      <c r="A32" s="167" t="s">
        <v>432</v>
      </c>
      <c r="B32" s="286">
        <v>8497</v>
      </c>
      <c r="C32" s="300">
        <v>55</v>
      </c>
      <c r="D32" s="300">
        <v>2103</v>
      </c>
      <c r="E32" s="300" t="s">
        <v>24</v>
      </c>
      <c r="F32" s="300">
        <v>6338</v>
      </c>
      <c r="G32" s="300">
        <v>3404</v>
      </c>
      <c r="H32" s="300">
        <v>5093</v>
      </c>
    </row>
    <row r="33" spans="1:10" ht="11.45" customHeight="1" x14ac:dyDescent="0.2">
      <c r="A33" s="167" t="s">
        <v>392</v>
      </c>
      <c r="B33" s="286">
        <v>13715</v>
      </c>
      <c r="C33" s="300">
        <v>80</v>
      </c>
      <c r="D33" s="300">
        <v>3688</v>
      </c>
      <c r="E33" s="300">
        <v>16</v>
      </c>
      <c r="F33" s="300">
        <v>9931</v>
      </c>
      <c r="G33" s="300">
        <v>2480</v>
      </c>
      <c r="H33" s="300">
        <v>11235</v>
      </c>
    </row>
    <row r="34" spans="1:10" ht="11.45" customHeight="1" x14ac:dyDescent="0.2">
      <c r="A34" s="167" t="s">
        <v>433</v>
      </c>
      <c r="B34" s="286">
        <v>26159</v>
      </c>
      <c r="C34" s="300">
        <v>1193</v>
      </c>
      <c r="D34" s="300">
        <v>7216</v>
      </c>
      <c r="E34" s="300">
        <v>27</v>
      </c>
      <c r="F34" s="300">
        <v>17723</v>
      </c>
      <c r="G34" s="300">
        <v>4608</v>
      </c>
      <c r="H34" s="300">
        <v>21551</v>
      </c>
    </row>
    <row r="35" spans="1:10" ht="11.45" customHeight="1" x14ac:dyDescent="0.2">
      <c r="A35" s="167" t="s">
        <v>434</v>
      </c>
      <c r="B35" s="286">
        <v>17938</v>
      </c>
      <c r="C35" s="300">
        <v>288</v>
      </c>
      <c r="D35" s="300">
        <v>7040</v>
      </c>
      <c r="E35" s="300">
        <v>232</v>
      </c>
      <c r="F35" s="300">
        <v>10378</v>
      </c>
      <c r="G35" s="300">
        <v>3739</v>
      </c>
      <c r="H35" s="300">
        <v>14199</v>
      </c>
    </row>
    <row r="36" spans="1:10" ht="11.45" customHeight="1" x14ac:dyDescent="0.2">
      <c r="A36" s="167" t="s">
        <v>435</v>
      </c>
      <c r="B36" s="286">
        <v>23859</v>
      </c>
      <c r="C36" s="300">
        <v>504</v>
      </c>
      <c r="D36" s="300">
        <v>8040</v>
      </c>
      <c r="E36" s="300">
        <v>856</v>
      </c>
      <c r="F36" s="300">
        <v>14459</v>
      </c>
      <c r="G36" s="300">
        <v>3094</v>
      </c>
      <c r="H36" s="300">
        <v>20765</v>
      </c>
    </row>
    <row r="37" spans="1:10" ht="11.45" customHeight="1" x14ac:dyDescent="0.2">
      <c r="A37" s="167" t="s">
        <v>319</v>
      </c>
      <c r="B37" s="286">
        <v>73959</v>
      </c>
      <c r="C37" s="300">
        <v>959</v>
      </c>
      <c r="D37" s="300">
        <v>28963</v>
      </c>
      <c r="E37" s="300">
        <v>7745</v>
      </c>
      <c r="F37" s="300">
        <v>36292</v>
      </c>
      <c r="G37" s="300">
        <v>14961</v>
      </c>
      <c r="H37" s="300">
        <v>58998</v>
      </c>
    </row>
    <row r="38" spans="1:10" ht="11.45" customHeight="1" x14ac:dyDescent="0.2">
      <c r="A38" s="167" t="s">
        <v>316</v>
      </c>
      <c r="B38" s="286">
        <v>24918</v>
      </c>
      <c r="C38" s="300">
        <v>2344</v>
      </c>
      <c r="D38" s="300">
        <v>1982</v>
      </c>
      <c r="E38" s="300">
        <v>5457</v>
      </c>
      <c r="F38" s="300">
        <v>15134</v>
      </c>
      <c r="G38" s="300">
        <v>1740</v>
      </c>
      <c r="H38" s="300">
        <v>23178</v>
      </c>
    </row>
    <row r="39" spans="1:10" ht="11.45" customHeight="1" x14ac:dyDescent="0.2">
      <c r="A39" s="167" t="s">
        <v>317</v>
      </c>
      <c r="B39" s="286">
        <v>27115</v>
      </c>
      <c r="C39" s="300" t="s">
        <v>24</v>
      </c>
      <c r="D39" s="300">
        <v>1157</v>
      </c>
      <c r="E39" s="300">
        <v>15386</v>
      </c>
      <c r="F39" s="300">
        <v>10572</v>
      </c>
      <c r="G39" s="300">
        <v>5211</v>
      </c>
      <c r="H39" s="300">
        <v>21904</v>
      </c>
    </row>
    <row r="40" spans="1:10" ht="11.45" customHeight="1" x14ac:dyDescent="0.2">
      <c r="A40" s="134"/>
      <c r="B40" s="122"/>
      <c r="C40" s="45"/>
      <c r="D40" s="35"/>
      <c r="E40" s="35"/>
      <c r="F40" s="35"/>
      <c r="G40" s="35"/>
      <c r="H40" s="35"/>
    </row>
    <row r="41" spans="1:10" ht="11.45" customHeight="1" x14ac:dyDescent="0.2">
      <c r="A41" s="134"/>
      <c r="B41" s="122"/>
      <c r="C41" s="45"/>
      <c r="D41" s="35"/>
      <c r="E41" s="35"/>
      <c r="F41" s="35"/>
      <c r="G41" s="35"/>
      <c r="H41" s="35"/>
    </row>
    <row r="42" spans="1:10" ht="11.45" customHeight="1" x14ac:dyDescent="0.2">
      <c r="A42" s="297"/>
      <c r="B42" s="295"/>
      <c r="C42" s="294"/>
      <c r="D42" s="284"/>
      <c r="E42" s="284"/>
      <c r="F42" s="284"/>
      <c r="G42" s="284"/>
      <c r="H42" s="284"/>
      <c r="I42" s="296"/>
      <c r="J42" s="296"/>
    </row>
    <row r="43" spans="1:10" ht="11.45" customHeight="1" x14ac:dyDescent="0.2">
      <c r="A43" s="297"/>
      <c r="B43" s="295"/>
      <c r="C43" s="294"/>
      <c r="D43" s="284"/>
      <c r="E43" s="284"/>
      <c r="F43" s="284"/>
      <c r="G43" s="284"/>
      <c r="H43" s="284"/>
      <c r="I43" s="296"/>
      <c r="J43" s="296"/>
    </row>
    <row r="44" spans="1:10" ht="11.45" customHeight="1" x14ac:dyDescent="0.2">
      <c r="A44" s="297"/>
      <c r="B44" s="302"/>
      <c r="C44" s="302"/>
      <c r="D44" s="302"/>
      <c r="E44" s="302"/>
      <c r="F44" s="302"/>
      <c r="G44" s="302"/>
      <c r="H44" s="302"/>
      <c r="I44" s="296"/>
      <c r="J44" s="296"/>
    </row>
    <row r="45" spans="1:10" ht="11.45" customHeight="1" x14ac:dyDescent="0.2">
      <c r="A45" s="296"/>
      <c r="B45" s="301"/>
      <c r="C45" s="301"/>
      <c r="D45" s="301"/>
      <c r="E45" s="301"/>
      <c r="F45" s="301"/>
      <c r="G45" s="301"/>
      <c r="H45" s="301"/>
      <c r="I45" s="296"/>
      <c r="J45" s="296"/>
    </row>
    <row r="46" spans="1:10" ht="11.45" customHeight="1" x14ac:dyDescent="0.2">
      <c r="A46" s="296"/>
      <c r="B46" s="301"/>
      <c r="C46" s="301"/>
      <c r="D46" s="301"/>
      <c r="E46" s="301"/>
      <c r="F46" s="301"/>
      <c r="G46" s="301"/>
      <c r="H46" s="301"/>
      <c r="I46" s="296"/>
      <c r="J46" s="296"/>
    </row>
    <row r="47" spans="1:10" ht="11.45" customHeight="1" x14ac:dyDescent="0.2">
      <c r="A47" s="296"/>
      <c r="B47" s="301"/>
      <c r="C47" s="301"/>
      <c r="D47" s="301"/>
      <c r="E47" s="301"/>
      <c r="F47" s="301"/>
      <c r="G47" s="301"/>
      <c r="H47" s="301"/>
      <c r="I47" s="296"/>
      <c r="J47" s="296"/>
    </row>
    <row r="48" spans="1:10" ht="11.45" customHeight="1" x14ac:dyDescent="0.2">
      <c r="A48" s="296"/>
      <c r="B48" s="301"/>
      <c r="C48" s="301"/>
      <c r="D48" s="301"/>
      <c r="E48" s="301"/>
      <c r="F48" s="301"/>
      <c r="G48" s="301"/>
      <c r="H48" s="301"/>
      <c r="I48" s="296"/>
      <c r="J48" s="296"/>
    </row>
    <row r="49" spans="1:10" ht="11.45" customHeight="1" x14ac:dyDescent="0.2">
      <c r="A49" s="296"/>
      <c r="B49" s="301"/>
      <c r="C49" s="301"/>
      <c r="D49" s="301"/>
      <c r="E49" s="301"/>
      <c r="F49" s="301"/>
      <c r="G49" s="301"/>
      <c r="H49" s="301"/>
      <c r="I49" s="296"/>
      <c r="J49" s="296"/>
    </row>
    <row r="50" spans="1:10" ht="11.45" customHeight="1" x14ac:dyDescent="0.2">
      <c r="A50" s="296"/>
      <c r="B50" s="301"/>
      <c r="C50" s="301"/>
      <c r="D50" s="301"/>
      <c r="E50" s="301"/>
      <c r="F50" s="301"/>
      <c r="G50" s="301"/>
      <c r="H50" s="301"/>
      <c r="I50" s="296"/>
      <c r="J50" s="296"/>
    </row>
    <row r="51" spans="1:10" ht="11.45" customHeight="1" x14ac:dyDescent="0.2">
      <c r="A51" s="296"/>
      <c r="B51" s="301"/>
      <c r="C51" s="301"/>
      <c r="D51" s="301"/>
      <c r="E51" s="301"/>
      <c r="F51" s="301"/>
      <c r="G51" s="301"/>
      <c r="H51" s="301"/>
      <c r="I51" s="296"/>
      <c r="J51" s="296"/>
    </row>
    <row r="52" spans="1:10" ht="11.45" customHeight="1" x14ac:dyDescent="0.2">
      <c r="A52" s="296"/>
      <c r="B52" s="301"/>
      <c r="C52" s="301"/>
      <c r="D52" s="301"/>
      <c r="E52" s="301"/>
      <c r="F52" s="301"/>
      <c r="G52" s="301"/>
      <c r="H52" s="301"/>
      <c r="I52" s="296"/>
      <c r="J52" s="296"/>
    </row>
    <row r="53" spans="1:10" ht="11.45" customHeight="1" x14ac:dyDescent="0.2">
      <c r="A53" s="296"/>
      <c r="B53" s="301"/>
      <c r="C53" s="301"/>
      <c r="D53" s="301"/>
      <c r="E53" s="301"/>
      <c r="F53" s="301"/>
      <c r="G53" s="301"/>
      <c r="H53" s="301"/>
      <c r="I53" s="296"/>
      <c r="J53" s="296"/>
    </row>
    <row r="54" spans="1:10" ht="11.45" customHeight="1" x14ac:dyDescent="0.2">
      <c r="A54" s="296"/>
      <c r="B54" s="301"/>
      <c r="C54" s="301"/>
      <c r="D54" s="301"/>
      <c r="E54" s="301"/>
      <c r="F54" s="301"/>
      <c r="G54" s="301"/>
      <c r="H54" s="301"/>
      <c r="I54" s="296"/>
      <c r="J54" s="296"/>
    </row>
    <row r="55" spans="1:10" ht="11.45" customHeight="1" x14ac:dyDescent="0.2">
      <c r="A55" s="296"/>
      <c r="B55" s="302"/>
      <c r="C55" s="302"/>
      <c r="D55" s="302"/>
      <c r="E55" s="302"/>
      <c r="F55" s="302"/>
      <c r="G55" s="302"/>
      <c r="H55" s="302"/>
      <c r="I55" s="296"/>
      <c r="J55" s="296"/>
    </row>
    <row r="56" spans="1:10" ht="11.45" customHeight="1" x14ac:dyDescent="0.2">
      <c r="A56" s="296"/>
      <c r="B56" s="301"/>
      <c r="C56" s="301"/>
      <c r="D56" s="301"/>
      <c r="E56" s="301"/>
      <c r="F56" s="301"/>
      <c r="G56" s="301"/>
      <c r="H56" s="301"/>
      <c r="I56" s="296"/>
      <c r="J56" s="296"/>
    </row>
    <row r="57" spans="1:10" ht="11.45" customHeight="1" x14ac:dyDescent="0.2">
      <c r="A57" s="296"/>
      <c r="B57" s="301"/>
      <c r="C57" s="301"/>
      <c r="D57" s="301"/>
      <c r="E57" s="301"/>
      <c r="F57" s="301"/>
      <c r="G57" s="301"/>
      <c r="H57" s="301"/>
      <c r="I57" s="296"/>
      <c r="J57" s="296"/>
    </row>
    <row r="58" spans="1:10" ht="11.45" customHeight="1" x14ac:dyDescent="0.2">
      <c r="A58" s="296"/>
      <c r="B58" s="301"/>
      <c r="C58" s="301"/>
      <c r="D58" s="301"/>
      <c r="E58" s="301"/>
      <c r="F58" s="301"/>
      <c r="G58" s="301"/>
      <c r="H58" s="301"/>
      <c r="I58" s="296"/>
      <c r="J58" s="296"/>
    </row>
    <row r="59" spans="1:10" ht="11.45" customHeight="1" x14ac:dyDescent="0.2">
      <c r="A59" s="296"/>
      <c r="B59" s="301"/>
      <c r="C59" s="301"/>
      <c r="D59" s="301"/>
      <c r="E59" s="301"/>
      <c r="F59" s="301"/>
      <c r="G59" s="301"/>
      <c r="H59" s="301"/>
      <c r="I59" s="296"/>
      <c r="J59" s="296"/>
    </row>
    <row r="60" spans="1:10" ht="11.45" customHeight="1" x14ac:dyDescent="0.2">
      <c r="A60" s="296"/>
      <c r="B60" s="301"/>
      <c r="C60" s="301"/>
      <c r="D60" s="301"/>
      <c r="E60" s="301"/>
      <c r="F60" s="301"/>
      <c r="G60" s="301"/>
      <c r="H60" s="301"/>
      <c r="I60" s="296"/>
      <c r="J60" s="296"/>
    </row>
    <row r="61" spans="1:10" ht="11.45" customHeight="1" x14ac:dyDescent="0.2">
      <c r="A61" s="296"/>
      <c r="B61" s="301"/>
      <c r="C61" s="301"/>
      <c r="D61" s="301"/>
      <c r="E61" s="301"/>
      <c r="F61" s="301"/>
      <c r="G61" s="301"/>
      <c r="H61" s="301"/>
      <c r="I61" s="296"/>
      <c r="J61" s="296"/>
    </row>
    <row r="62" spans="1:10" ht="11.45" customHeight="1" x14ac:dyDescent="0.2">
      <c r="A62" s="296"/>
      <c r="B62" s="301"/>
      <c r="C62" s="301"/>
      <c r="D62" s="301"/>
      <c r="E62" s="301"/>
      <c r="F62" s="301"/>
      <c r="G62" s="301"/>
      <c r="H62" s="301"/>
      <c r="I62" s="296"/>
      <c r="J62" s="296"/>
    </row>
    <row r="63" spans="1:10" ht="11.45" customHeight="1" x14ac:dyDescent="0.2">
      <c r="A63" s="296"/>
      <c r="B63" s="301"/>
      <c r="C63" s="301"/>
      <c r="D63" s="301"/>
      <c r="E63" s="301"/>
      <c r="F63" s="301"/>
      <c r="G63" s="301"/>
      <c r="H63" s="301"/>
      <c r="I63" s="296"/>
      <c r="J63" s="296"/>
    </row>
    <row r="64" spans="1:10" ht="11.45" customHeight="1" x14ac:dyDescent="0.2">
      <c r="A64" s="296"/>
      <c r="B64" s="301"/>
      <c r="C64" s="301"/>
      <c r="D64" s="301"/>
      <c r="E64" s="301"/>
      <c r="F64" s="301"/>
      <c r="G64" s="301"/>
      <c r="H64" s="301"/>
      <c r="I64" s="296"/>
      <c r="J64" s="296"/>
    </row>
    <row r="65" spans="1:10" ht="11.45" customHeight="1" x14ac:dyDescent="0.2">
      <c r="A65" s="296"/>
      <c r="B65" s="301"/>
      <c r="C65" s="301"/>
      <c r="D65" s="301"/>
      <c r="E65" s="301"/>
      <c r="F65" s="301"/>
      <c r="G65" s="301"/>
      <c r="H65" s="301"/>
      <c r="I65" s="296"/>
      <c r="J65" s="296"/>
    </row>
    <row r="66" spans="1:10" ht="11.45" customHeight="1" x14ac:dyDescent="0.2">
      <c r="A66" s="296"/>
      <c r="B66" s="296"/>
      <c r="C66" s="296"/>
      <c r="D66" s="296"/>
      <c r="E66" s="296"/>
      <c r="F66" s="296"/>
      <c r="G66" s="296"/>
      <c r="H66" s="296"/>
      <c r="I66" s="296"/>
      <c r="J66" s="296"/>
    </row>
    <row r="67" spans="1:10" ht="11.45" customHeight="1" x14ac:dyDescent="0.2">
      <c r="A67" s="296"/>
      <c r="B67" s="296"/>
      <c r="C67" s="296"/>
      <c r="D67" s="296"/>
      <c r="E67" s="296"/>
      <c r="F67" s="296"/>
      <c r="G67" s="296"/>
      <c r="H67" s="296"/>
      <c r="I67" s="296"/>
      <c r="J67" s="296"/>
    </row>
    <row r="68" spans="1:10" ht="11.45" customHeight="1" x14ac:dyDescent="0.2">
      <c r="A68" s="296"/>
      <c r="B68" s="296"/>
      <c r="C68" s="296"/>
      <c r="D68" s="296"/>
      <c r="E68" s="296"/>
      <c r="F68" s="296"/>
      <c r="G68" s="296"/>
      <c r="H68" s="296"/>
      <c r="I68" s="296"/>
      <c r="J68" s="296"/>
    </row>
    <row r="69" spans="1:10" ht="11.45" customHeight="1" x14ac:dyDescent="0.2">
      <c r="A69" s="296"/>
      <c r="B69" s="296"/>
      <c r="C69" s="296"/>
      <c r="D69" s="296"/>
      <c r="E69" s="296"/>
      <c r="F69" s="296"/>
      <c r="G69" s="296"/>
      <c r="H69" s="296"/>
      <c r="I69" s="296"/>
      <c r="J69" s="296"/>
    </row>
    <row r="70" spans="1:10" ht="11.45" customHeight="1" x14ac:dyDescent="0.2">
      <c r="A70" s="296"/>
      <c r="B70" s="296"/>
      <c r="C70" s="296"/>
      <c r="D70" s="296"/>
      <c r="E70" s="296"/>
      <c r="F70" s="296"/>
      <c r="G70" s="296"/>
      <c r="H70" s="296"/>
      <c r="I70" s="296"/>
      <c r="J70" s="296"/>
    </row>
    <row r="71" spans="1:10" ht="11.45" customHeight="1" x14ac:dyDescent="0.2">
      <c r="A71" s="296"/>
      <c r="B71" s="296"/>
      <c r="C71" s="296"/>
      <c r="D71" s="296"/>
      <c r="E71" s="296"/>
      <c r="F71" s="296"/>
      <c r="G71" s="296"/>
      <c r="H71" s="296"/>
      <c r="I71" s="296"/>
      <c r="J71" s="296"/>
    </row>
    <row r="72" spans="1:10" ht="11.45" customHeight="1" x14ac:dyDescent="0.2">
      <c r="A72" s="296"/>
      <c r="B72" s="296"/>
      <c r="C72" s="296"/>
      <c r="D72" s="296"/>
      <c r="E72" s="296"/>
      <c r="F72" s="296"/>
      <c r="G72" s="296"/>
      <c r="H72" s="296"/>
      <c r="I72" s="296"/>
      <c r="J72" s="296"/>
    </row>
    <row r="73" spans="1:10" ht="11.45" customHeight="1" x14ac:dyDescent="0.2">
      <c r="A73" s="296"/>
      <c r="B73" s="296"/>
      <c r="C73" s="296"/>
      <c r="D73" s="296"/>
      <c r="E73" s="296"/>
      <c r="F73" s="296"/>
      <c r="G73" s="296"/>
      <c r="H73" s="296"/>
      <c r="I73" s="296"/>
      <c r="J73" s="296"/>
    </row>
    <row r="74" spans="1:10" ht="11.45" customHeight="1" x14ac:dyDescent="0.2">
      <c r="A74" s="296"/>
      <c r="B74" s="296"/>
      <c r="C74" s="296"/>
      <c r="D74" s="296"/>
      <c r="E74" s="296"/>
      <c r="F74" s="296"/>
      <c r="G74" s="296"/>
      <c r="H74" s="296"/>
      <c r="I74" s="296"/>
      <c r="J74" s="296"/>
    </row>
    <row r="75" spans="1:10" ht="11.45" customHeight="1" x14ac:dyDescent="0.2">
      <c r="A75" s="296"/>
      <c r="B75" s="296"/>
      <c r="C75" s="296"/>
      <c r="D75" s="296"/>
      <c r="E75" s="296"/>
      <c r="F75" s="296"/>
      <c r="G75" s="296"/>
      <c r="H75" s="296"/>
      <c r="I75" s="296"/>
      <c r="J75" s="296"/>
    </row>
    <row r="76" spans="1:10" ht="11.45" customHeight="1" x14ac:dyDescent="0.2">
      <c r="A76" s="296"/>
      <c r="B76" s="296"/>
      <c r="C76" s="296"/>
      <c r="D76" s="296"/>
      <c r="E76" s="296"/>
      <c r="F76" s="296"/>
      <c r="G76" s="296"/>
      <c r="H76" s="296"/>
      <c r="I76" s="296"/>
      <c r="J76" s="296"/>
    </row>
  </sheetData>
  <hyperlinks>
    <hyperlink ref="A1" location="Inhalt!A2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legacyDrawing r:id="rId2"/>
  <tableParts count="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K21"/>
  <sheetViews>
    <sheetView zoomScale="160" zoomScaleNormal="160" workbookViewId="0"/>
  </sheetViews>
  <sheetFormatPr baseColWidth="10" defaultRowHeight="12" x14ac:dyDescent="0.2"/>
  <cols>
    <col min="1" max="1" width="5.7109375" style="53" customWidth="1"/>
    <col min="2" max="2" width="85.7109375" style="52" customWidth="1"/>
    <col min="3" max="3" width="2.7109375" style="49" customWidth="1"/>
    <col min="4" max="16384" width="11.42578125" style="49"/>
  </cols>
  <sheetData>
    <row r="1" spans="1:11" ht="12" customHeight="1" x14ac:dyDescent="0.2">
      <c r="A1" s="65" t="s">
        <v>119</v>
      </c>
    </row>
    <row r="2" spans="1:11" s="46" customFormat="1" ht="30" customHeight="1" thickBot="1" x14ac:dyDescent="0.25">
      <c r="A2" s="73" t="s">
        <v>363</v>
      </c>
      <c r="B2" s="84"/>
    </row>
    <row r="3" spans="1:11" ht="30" customHeight="1" x14ac:dyDescent="0.2">
      <c r="A3" s="85" t="s">
        <v>149</v>
      </c>
      <c r="B3" s="50" t="s">
        <v>364</v>
      </c>
      <c r="C3" s="48"/>
      <c r="D3" s="48"/>
      <c r="E3" s="48"/>
      <c r="F3" s="48"/>
      <c r="G3" s="48"/>
      <c r="H3" s="48"/>
      <c r="I3" s="48"/>
      <c r="J3" s="48"/>
      <c r="K3" s="48"/>
    </row>
    <row r="4" spans="1:11" ht="18" customHeight="1" x14ac:dyDescent="0.2">
      <c r="A4" s="83" t="s">
        <v>131</v>
      </c>
      <c r="B4" s="47" t="s">
        <v>365</v>
      </c>
      <c r="C4" s="48"/>
      <c r="D4" s="48"/>
      <c r="E4" s="48"/>
      <c r="F4" s="48"/>
      <c r="G4" s="48"/>
      <c r="H4" s="48"/>
      <c r="I4" s="48"/>
      <c r="J4" s="48"/>
      <c r="K4" s="48"/>
    </row>
    <row r="5" spans="1:11" ht="18" customHeight="1" x14ac:dyDescent="0.2">
      <c r="A5" s="83" t="s">
        <v>132</v>
      </c>
      <c r="B5" s="50" t="s">
        <v>366</v>
      </c>
    </row>
    <row r="6" spans="1:11" ht="18" customHeight="1" x14ac:dyDescent="0.2">
      <c r="A6" s="83" t="s">
        <v>133</v>
      </c>
      <c r="B6" s="47" t="s">
        <v>367</v>
      </c>
    </row>
    <row r="7" spans="1:11" ht="18" customHeight="1" x14ac:dyDescent="0.2">
      <c r="A7" s="83" t="s">
        <v>134</v>
      </c>
      <c r="B7" s="50" t="s">
        <v>368</v>
      </c>
    </row>
    <row r="8" spans="1:11" ht="18" customHeight="1" x14ac:dyDescent="0.2">
      <c r="A8" s="83" t="s">
        <v>135</v>
      </c>
      <c r="B8" s="50" t="s">
        <v>476</v>
      </c>
      <c r="D8" s="189"/>
    </row>
    <row r="9" spans="1:11" ht="42" customHeight="1" x14ac:dyDescent="0.2">
      <c r="A9" s="83" t="s">
        <v>136</v>
      </c>
      <c r="B9" s="50" t="s">
        <v>437</v>
      </c>
    </row>
    <row r="10" spans="1:11" ht="18" customHeight="1" x14ac:dyDescent="0.2">
      <c r="A10" s="83" t="s">
        <v>137</v>
      </c>
      <c r="B10" s="50" t="s">
        <v>369</v>
      </c>
    </row>
    <row r="11" spans="1:11" ht="18" customHeight="1" x14ac:dyDescent="0.2">
      <c r="A11" s="83" t="s">
        <v>138</v>
      </c>
      <c r="B11" s="50" t="s">
        <v>630</v>
      </c>
    </row>
    <row r="12" spans="1:11" s="51" customFormat="1" ht="18" customHeight="1" x14ac:dyDescent="0.2">
      <c r="A12" s="83" t="s">
        <v>139</v>
      </c>
      <c r="B12" s="50" t="s">
        <v>370</v>
      </c>
    </row>
    <row r="13" spans="1:11" ht="18" customHeight="1" x14ac:dyDescent="0.2">
      <c r="A13" s="83" t="s">
        <v>140</v>
      </c>
      <c r="B13" s="50" t="s">
        <v>371</v>
      </c>
    </row>
    <row r="14" spans="1:11" ht="18" customHeight="1" x14ac:dyDescent="0.2">
      <c r="A14" s="83" t="s">
        <v>141</v>
      </c>
      <c r="B14" s="50" t="s">
        <v>372</v>
      </c>
    </row>
    <row r="15" spans="1:11" ht="18" customHeight="1" x14ac:dyDescent="0.2">
      <c r="A15" s="83" t="s">
        <v>142</v>
      </c>
      <c r="B15" s="50" t="s">
        <v>373</v>
      </c>
    </row>
    <row r="16" spans="1:11" ht="18" customHeight="1" x14ac:dyDescent="0.2">
      <c r="A16" s="83" t="s">
        <v>143</v>
      </c>
      <c r="B16" s="50" t="s">
        <v>374</v>
      </c>
    </row>
    <row r="17" spans="1:2" ht="18" customHeight="1" x14ac:dyDescent="0.2">
      <c r="A17" s="83" t="s">
        <v>144</v>
      </c>
      <c r="B17" s="50" t="s">
        <v>375</v>
      </c>
    </row>
    <row r="18" spans="1:2" ht="18" customHeight="1" x14ac:dyDescent="0.2">
      <c r="A18" s="83" t="s">
        <v>145</v>
      </c>
      <c r="B18" s="50" t="s">
        <v>376</v>
      </c>
    </row>
    <row r="19" spans="1:2" ht="18" customHeight="1" x14ac:dyDescent="0.2">
      <c r="A19" s="83" t="s">
        <v>146</v>
      </c>
      <c r="B19" s="50" t="s">
        <v>377</v>
      </c>
    </row>
    <row r="20" spans="1:2" ht="30" customHeight="1" x14ac:dyDescent="0.2">
      <c r="A20" s="83" t="s">
        <v>147</v>
      </c>
      <c r="B20" s="50" t="s">
        <v>383</v>
      </c>
    </row>
    <row r="21" spans="1:2" ht="30" customHeight="1" x14ac:dyDescent="0.2">
      <c r="A21" s="83" t="s">
        <v>148</v>
      </c>
      <c r="B21" s="50" t="s">
        <v>378</v>
      </c>
    </row>
  </sheetData>
  <hyperlinks>
    <hyperlink ref="A1" location="Inhalt!A3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42"/>
  <sheetViews>
    <sheetView zoomScale="160" zoomScaleNormal="160" workbookViewId="0"/>
  </sheetViews>
  <sheetFormatPr baseColWidth="10" defaultColWidth="10.7109375" defaultRowHeight="12" customHeight="1" x14ac:dyDescent="0.2"/>
  <cols>
    <col min="1" max="1" width="8.7109375" style="13" customWidth="1"/>
    <col min="2" max="2" width="77.7109375" style="8" customWidth="1"/>
    <col min="3" max="3" width="4.7109375" style="8" customWidth="1"/>
    <col min="4" max="4" width="2.7109375" style="8" customWidth="1"/>
    <col min="5" max="10" width="8.7109375" style="8" customWidth="1"/>
    <col min="11" max="16384" width="10.7109375" style="8"/>
  </cols>
  <sheetData>
    <row r="1" spans="1:10" ht="12" customHeight="1" x14ac:dyDescent="0.2">
      <c r="A1" s="70" t="s">
        <v>124</v>
      </c>
    </row>
    <row r="2" spans="1:10" s="7" customFormat="1" ht="30" customHeight="1" thickBot="1" x14ac:dyDescent="0.3">
      <c r="A2" s="73" t="s">
        <v>380</v>
      </c>
      <c r="B2" s="60"/>
      <c r="C2" s="74" t="s">
        <v>0</v>
      </c>
      <c r="D2" s="6"/>
      <c r="E2" s="6"/>
      <c r="F2" s="6"/>
      <c r="G2" s="6"/>
      <c r="H2" s="6"/>
      <c r="I2" s="6"/>
      <c r="J2" s="6"/>
    </row>
    <row r="3" spans="1:10" ht="20.100000000000001" customHeight="1" x14ac:dyDescent="0.2">
      <c r="A3" s="75" t="s">
        <v>362</v>
      </c>
      <c r="B3" s="76" t="s">
        <v>341</v>
      </c>
      <c r="C3" s="77">
        <f>D3+232</f>
        <v>235</v>
      </c>
      <c r="D3" s="78">
        <v>3</v>
      </c>
      <c r="E3" s="305"/>
      <c r="F3" s="305"/>
      <c r="G3" s="305"/>
      <c r="H3" s="305"/>
      <c r="I3" s="305"/>
    </row>
    <row r="4" spans="1:10" ht="12" customHeight="1" x14ac:dyDescent="0.2">
      <c r="A4" s="58"/>
      <c r="B4" s="72" t="s">
        <v>342</v>
      </c>
      <c r="C4" s="77">
        <f t="shared" ref="C4:C42" si="0">D4+232</f>
        <v>236</v>
      </c>
      <c r="D4" s="79">
        <v>4</v>
      </c>
    </row>
    <row r="5" spans="1:10" ht="20.100000000000001" customHeight="1" x14ac:dyDescent="0.2">
      <c r="A5" s="174" t="s">
        <v>361</v>
      </c>
      <c r="B5" s="175"/>
      <c r="C5" s="77"/>
      <c r="D5" s="9"/>
    </row>
    <row r="6" spans="1:10" ht="12" customHeight="1" x14ac:dyDescent="0.2">
      <c r="A6" s="138" t="s">
        <v>1</v>
      </c>
      <c r="B6" s="274" t="s">
        <v>343</v>
      </c>
      <c r="C6" s="77">
        <f t="shared" si="0"/>
        <v>236</v>
      </c>
      <c r="D6" s="9">
        <v>4</v>
      </c>
    </row>
    <row r="7" spans="1:10" s="58" customFormat="1" ht="12" customHeight="1" x14ac:dyDescent="0.2">
      <c r="A7" s="307" t="s">
        <v>632</v>
      </c>
      <c r="B7" s="61" t="s">
        <v>111</v>
      </c>
      <c r="C7" s="77"/>
      <c r="D7" s="9"/>
    </row>
    <row r="8" spans="1:10" s="58" customFormat="1" ht="12" customHeight="1" x14ac:dyDescent="0.2">
      <c r="A8" s="197" t="s">
        <v>594</v>
      </c>
      <c r="B8" s="72" t="s">
        <v>607</v>
      </c>
      <c r="C8" s="77">
        <f t="shared" si="0"/>
        <v>238</v>
      </c>
      <c r="D8" s="9">
        <v>6</v>
      </c>
    </row>
    <row r="9" spans="1:10" s="58" customFormat="1" ht="12" customHeight="1" x14ac:dyDescent="0.2">
      <c r="A9" s="197" t="s">
        <v>595</v>
      </c>
      <c r="B9" s="72" t="s">
        <v>608</v>
      </c>
      <c r="C9" s="77">
        <f t="shared" si="0"/>
        <v>239</v>
      </c>
      <c r="D9" s="9">
        <v>7</v>
      </c>
    </row>
    <row r="10" spans="1:10" s="58" customFormat="1" ht="12" customHeight="1" x14ac:dyDescent="0.2">
      <c r="A10" s="197" t="s">
        <v>596</v>
      </c>
      <c r="B10" s="72" t="s">
        <v>609</v>
      </c>
      <c r="C10" s="77">
        <f t="shared" si="0"/>
        <v>239</v>
      </c>
      <c r="D10" s="9">
        <v>7</v>
      </c>
    </row>
    <row r="11" spans="1:10" ht="12" customHeight="1" x14ac:dyDescent="0.2">
      <c r="A11" s="177" t="s">
        <v>3</v>
      </c>
      <c r="B11" s="201" t="s">
        <v>344</v>
      </c>
      <c r="C11" s="77"/>
      <c r="D11" s="9"/>
    </row>
    <row r="12" spans="1:10" ht="12" customHeight="1" x14ac:dyDescent="0.2">
      <c r="A12" s="176" t="s">
        <v>4</v>
      </c>
      <c r="B12" s="72" t="s">
        <v>345</v>
      </c>
      <c r="C12" s="77">
        <f t="shared" si="0"/>
        <v>240</v>
      </c>
      <c r="D12" s="9">
        <v>8</v>
      </c>
    </row>
    <row r="13" spans="1:10" ht="24" customHeight="1" x14ac:dyDescent="0.2">
      <c r="A13" s="178" t="s">
        <v>308</v>
      </c>
      <c r="B13" s="213" t="s">
        <v>620</v>
      </c>
      <c r="C13" s="77">
        <f t="shared" si="0"/>
        <v>241</v>
      </c>
      <c r="D13" s="9">
        <v>9</v>
      </c>
    </row>
    <row r="14" spans="1:10" ht="12" customHeight="1" x14ac:dyDescent="0.2">
      <c r="A14" s="176" t="s">
        <v>5</v>
      </c>
      <c r="B14" s="72" t="s">
        <v>621</v>
      </c>
      <c r="C14" s="77">
        <f t="shared" si="0"/>
        <v>242</v>
      </c>
      <c r="D14" s="9">
        <v>10</v>
      </c>
    </row>
    <row r="15" spans="1:10" ht="12" customHeight="1" x14ac:dyDescent="0.2">
      <c r="A15" s="177" t="s">
        <v>6</v>
      </c>
      <c r="B15" s="201" t="s">
        <v>346</v>
      </c>
      <c r="C15" s="77"/>
      <c r="D15" s="9"/>
    </row>
    <row r="16" spans="1:10" ht="24" customHeight="1" x14ac:dyDescent="0.2">
      <c r="A16" s="178" t="s">
        <v>309</v>
      </c>
      <c r="B16" s="213" t="s">
        <v>622</v>
      </c>
      <c r="C16" s="77">
        <f t="shared" si="0"/>
        <v>243</v>
      </c>
      <c r="D16" s="9">
        <v>11</v>
      </c>
    </row>
    <row r="17" spans="1:4" ht="12" customHeight="1" x14ac:dyDescent="0.2">
      <c r="A17" s="177" t="s">
        <v>7</v>
      </c>
      <c r="B17" s="201" t="s">
        <v>347</v>
      </c>
      <c r="C17" s="77"/>
      <c r="D17" s="9"/>
    </row>
    <row r="18" spans="1:4" ht="12" customHeight="1" x14ac:dyDescent="0.2">
      <c r="A18" s="176" t="s">
        <v>8</v>
      </c>
      <c r="B18" s="72" t="s">
        <v>623</v>
      </c>
      <c r="C18" s="77">
        <f t="shared" si="0"/>
        <v>244</v>
      </c>
      <c r="D18" s="9">
        <v>12</v>
      </c>
    </row>
    <row r="19" spans="1:4" ht="12" customHeight="1" x14ac:dyDescent="0.2">
      <c r="A19" s="177" t="s">
        <v>9</v>
      </c>
      <c r="B19" s="201" t="s">
        <v>348</v>
      </c>
      <c r="C19" s="77"/>
      <c r="D19" s="9"/>
    </row>
    <row r="20" spans="1:4" ht="12" customHeight="1" x14ac:dyDescent="0.2">
      <c r="A20" s="176" t="s">
        <v>10</v>
      </c>
      <c r="B20" s="72" t="s">
        <v>624</v>
      </c>
      <c r="C20" s="77">
        <f t="shared" si="0"/>
        <v>245</v>
      </c>
      <c r="D20" s="9">
        <v>13</v>
      </c>
    </row>
    <row r="21" spans="1:4" ht="12" customHeight="1" x14ac:dyDescent="0.2">
      <c r="A21" s="176" t="s">
        <v>287</v>
      </c>
      <c r="B21" s="72" t="s">
        <v>625</v>
      </c>
      <c r="C21" s="77">
        <f t="shared" si="0"/>
        <v>246</v>
      </c>
      <c r="D21" s="9">
        <v>14</v>
      </c>
    </row>
    <row r="22" spans="1:4" ht="12" customHeight="1" x14ac:dyDescent="0.2">
      <c r="A22" s="177" t="s">
        <v>11</v>
      </c>
      <c r="B22" s="201" t="s">
        <v>349</v>
      </c>
      <c r="C22" s="77"/>
      <c r="D22" s="9"/>
    </row>
    <row r="23" spans="1:4" ht="12" customHeight="1" x14ac:dyDescent="0.2">
      <c r="A23" s="176" t="s">
        <v>12</v>
      </c>
      <c r="B23" s="72" t="s">
        <v>626</v>
      </c>
      <c r="C23" s="77">
        <f t="shared" si="0"/>
        <v>247</v>
      </c>
      <c r="D23" s="9">
        <v>15</v>
      </c>
    </row>
    <row r="24" spans="1:4" ht="12" customHeight="1" x14ac:dyDescent="0.2">
      <c r="A24" s="177" t="s">
        <v>13</v>
      </c>
      <c r="B24" s="201" t="s">
        <v>350</v>
      </c>
      <c r="C24" s="77"/>
      <c r="D24" s="10"/>
    </row>
    <row r="25" spans="1:4" ht="24" customHeight="1" x14ac:dyDescent="0.2">
      <c r="A25" s="178" t="s">
        <v>310</v>
      </c>
      <c r="B25" s="213" t="s">
        <v>627</v>
      </c>
      <c r="C25" s="77">
        <f t="shared" si="0"/>
        <v>248</v>
      </c>
      <c r="D25" s="10">
        <v>16</v>
      </c>
    </row>
    <row r="26" spans="1:4" ht="24" customHeight="1" x14ac:dyDescent="0.2">
      <c r="A26" s="178" t="s">
        <v>311</v>
      </c>
      <c r="B26" s="213" t="s">
        <v>628</v>
      </c>
      <c r="C26" s="77">
        <f t="shared" si="0"/>
        <v>249</v>
      </c>
      <c r="D26" s="10">
        <v>17</v>
      </c>
    </row>
    <row r="27" spans="1:4" ht="12" customHeight="1" x14ac:dyDescent="0.2">
      <c r="A27" s="177" t="s">
        <v>15</v>
      </c>
      <c r="B27" s="291" t="s">
        <v>351</v>
      </c>
      <c r="C27" s="77"/>
      <c r="D27" s="10"/>
    </row>
    <row r="28" spans="1:4" ht="12" customHeight="1" x14ac:dyDescent="0.2">
      <c r="A28" s="176" t="s">
        <v>16</v>
      </c>
      <c r="B28" s="290" t="s">
        <v>352</v>
      </c>
      <c r="C28" s="77">
        <f t="shared" si="0"/>
        <v>250</v>
      </c>
      <c r="D28" s="10">
        <v>18</v>
      </c>
    </row>
    <row r="29" spans="1:4" ht="12" customHeight="1" x14ac:dyDescent="0.2">
      <c r="A29" s="176" t="s">
        <v>17</v>
      </c>
      <c r="B29" s="290" t="s">
        <v>611</v>
      </c>
      <c r="C29" s="77">
        <f t="shared" si="0"/>
        <v>250</v>
      </c>
      <c r="D29" s="10">
        <v>18</v>
      </c>
    </row>
    <row r="30" spans="1:4" ht="20.100000000000001" customHeight="1" x14ac:dyDescent="0.2">
      <c r="A30" s="179" t="s">
        <v>360</v>
      </c>
      <c r="B30" s="11"/>
      <c r="C30" s="77"/>
      <c r="D30" s="10"/>
    </row>
    <row r="31" spans="1:4" ht="12" customHeight="1" x14ac:dyDescent="0.2">
      <c r="A31" s="180" t="s">
        <v>1</v>
      </c>
      <c r="B31" s="72" t="s">
        <v>567</v>
      </c>
      <c r="C31" s="77">
        <f t="shared" si="0"/>
        <v>233</v>
      </c>
      <c r="D31" s="10">
        <v>1</v>
      </c>
    </row>
    <row r="32" spans="1:4" ht="12" customHeight="1" x14ac:dyDescent="0.2">
      <c r="A32" s="181" t="s">
        <v>2</v>
      </c>
      <c r="B32" s="72" t="s">
        <v>353</v>
      </c>
      <c r="C32" s="77">
        <f t="shared" si="0"/>
        <v>235</v>
      </c>
      <c r="D32" s="10">
        <v>3</v>
      </c>
    </row>
    <row r="33" spans="1:4" ht="12" customHeight="1" x14ac:dyDescent="0.2">
      <c r="A33" s="181" t="s">
        <v>3</v>
      </c>
      <c r="B33" s="290" t="s">
        <v>354</v>
      </c>
      <c r="C33" s="77">
        <f t="shared" si="0"/>
        <v>235</v>
      </c>
      <c r="D33" s="10">
        <v>3</v>
      </c>
    </row>
    <row r="34" spans="1:4" ht="24" customHeight="1" x14ac:dyDescent="0.2">
      <c r="A34" s="181" t="s">
        <v>312</v>
      </c>
      <c r="B34" s="213" t="s">
        <v>568</v>
      </c>
      <c r="C34" s="77">
        <f t="shared" si="0"/>
        <v>235</v>
      </c>
      <c r="D34" s="10">
        <v>3</v>
      </c>
    </row>
    <row r="35" spans="1:4" ht="12" customHeight="1" x14ac:dyDescent="0.2">
      <c r="A35" s="197" t="s">
        <v>7</v>
      </c>
      <c r="B35" s="72" t="s">
        <v>384</v>
      </c>
      <c r="C35" s="77">
        <f t="shared" si="0"/>
        <v>238</v>
      </c>
      <c r="D35" s="10">
        <v>6</v>
      </c>
    </row>
    <row r="36" spans="1:4" ht="12" customHeight="1" x14ac:dyDescent="0.2">
      <c r="A36" s="197" t="s">
        <v>9</v>
      </c>
      <c r="B36" s="72" t="s">
        <v>601</v>
      </c>
      <c r="C36" s="77">
        <f t="shared" si="0"/>
        <v>240</v>
      </c>
      <c r="D36" s="10">
        <v>8</v>
      </c>
    </row>
    <row r="37" spans="1:4" ht="12" customHeight="1" x14ac:dyDescent="0.2">
      <c r="A37" s="197" t="s">
        <v>11</v>
      </c>
      <c r="B37" s="72" t="s">
        <v>600</v>
      </c>
      <c r="C37" s="77">
        <f t="shared" si="0"/>
        <v>244</v>
      </c>
      <c r="D37" s="10">
        <v>12</v>
      </c>
    </row>
    <row r="38" spans="1:4" ht="20.100000000000001" customHeight="1" x14ac:dyDescent="0.2">
      <c r="A38" s="75" t="s">
        <v>355</v>
      </c>
      <c r="B38" s="175"/>
      <c r="C38" s="77"/>
      <c r="D38" s="10"/>
    </row>
    <row r="39" spans="1:4" ht="12" customHeight="1" x14ac:dyDescent="0.2">
      <c r="A39" s="72" t="s">
        <v>356</v>
      </c>
      <c r="B39" s="182"/>
      <c r="C39" s="77">
        <f t="shared" si="0"/>
        <v>251</v>
      </c>
      <c r="D39" s="10">
        <v>19</v>
      </c>
    </row>
    <row r="40" spans="1:4" ht="12" customHeight="1" x14ac:dyDescent="0.2">
      <c r="A40" s="72" t="s">
        <v>357</v>
      </c>
      <c r="B40" s="182"/>
      <c r="C40" s="77">
        <f t="shared" si="0"/>
        <v>252</v>
      </c>
      <c r="D40" s="10">
        <v>20</v>
      </c>
    </row>
    <row r="41" spans="1:4" ht="12" customHeight="1" x14ac:dyDescent="0.2">
      <c r="A41" s="72" t="s">
        <v>358</v>
      </c>
      <c r="B41" s="182"/>
      <c r="C41" s="77">
        <f t="shared" si="0"/>
        <v>253</v>
      </c>
      <c r="D41" s="10">
        <v>21</v>
      </c>
    </row>
    <row r="42" spans="1:4" ht="12" customHeight="1" x14ac:dyDescent="0.2">
      <c r="A42" s="71" t="s">
        <v>359</v>
      </c>
      <c r="B42" s="58"/>
      <c r="C42" s="77">
        <f t="shared" si="0"/>
        <v>255</v>
      </c>
      <c r="D42" s="10">
        <v>23</v>
      </c>
    </row>
  </sheetData>
  <hyperlinks>
    <hyperlink ref="B3" location="'Überblick in Grafiken'!A1" display="Überblick in Grafiken"/>
    <hyperlink ref="B4" location="'Überblick in Worten'!A1" display="Überblick in Worten"/>
    <hyperlink ref="A39" location="Fußnotenerläuterungen!A1" tooltip="Fußnotenerläuterungen" display="  Fußnotenerläuterungen"/>
    <hyperlink ref="A40" location="Methodik!A1" display="  Methodik"/>
    <hyperlink ref="A41" location="Glossar!A1" display="  Glossar"/>
    <hyperlink ref="A42" location="'Mehr zum Thema'!A1" display="  Mehr zum Thema"/>
    <hyperlink ref="A6:B6" location="_Tabelle_9.1" display="  9.1"/>
    <hyperlink ref="A12:B12" location="_Tabelle_9.3.1" display="  9.3.1"/>
    <hyperlink ref="A13:B13" location="_Tabelle_9.3.2" display="_Tabelle_9.3.2"/>
    <hyperlink ref="A14:B14" location="_Tabelle_9.3.3" display="  9.3.3"/>
    <hyperlink ref="A16:B16" location="_Tabelle_9.4.1" display="_Tabelle_9.4.1"/>
    <hyperlink ref="A18:B18" location="_Tabelle_9.5.1" display="  9.5.1"/>
    <hyperlink ref="A20:B20" location="_Tabelle_9.6.1" display="  9.6.1"/>
    <hyperlink ref="A21:B21" location="_Tabelle_9.6.2" display="  9.6.2"/>
    <hyperlink ref="A23:B23" location="_Tabelle_9.7.1" display="  9.7.1"/>
    <hyperlink ref="A25:B25" location="_Tabelle_9.8.1" display="_Tabelle_9.8.1"/>
    <hyperlink ref="A26:B26" location="_Tabelle_9.8.2" display="_Tabelle_9.8.2"/>
    <hyperlink ref="A28:B28" location="_Tabelle_9.9.1" display="  9.9.1"/>
    <hyperlink ref="A29:B29" location="_Tabelle_9.9.2" display="  9.9.2"/>
    <hyperlink ref="A31:B31" location="_GrafikDaten_9.1" display="  9.1"/>
    <hyperlink ref="A32:B32" location="_GrafikDaten_9.2" display="  9.2"/>
    <hyperlink ref="A33:B33" location="_GrafikDaten_9.3" display="  9.3"/>
    <hyperlink ref="A34:B34" location="_GrafikDaten_9.4" display="_GrafikDaten_9.4"/>
    <hyperlink ref="A35:B35" location="_GrafikDaten_9.5" display="  9.5"/>
    <hyperlink ref="A36:B36" location="_GrafikDaten_9.6" display="  9.6"/>
    <hyperlink ref="A37:B37" location="_GrafikDaten_9.7" display="  9.7"/>
    <hyperlink ref="A8:B8" location="_Tabelle_9.2.1" display="  9.2.1"/>
    <hyperlink ref="A9:B9" location="_Tabelle_9.2.2" display="  9.2.2"/>
    <hyperlink ref="A10:B10" location="_Tabelle_9.2.3" display="  9.2.3"/>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ignoredErrors>
    <ignoredError sqref="A12:A29"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160" zoomScaleNormal="160" zoomScalePageLayoutView="140" workbookViewId="0"/>
  </sheetViews>
  <sheetFormatPr baseColWidth="10" defaultRowHeight="11.45" customHeight="1" x14ac:dyDescent="0.2"/>
  <cols>
    <col min="1" max="1" width="95.7109375" style="5" customWidth="1"/>
    <col min="2" max="16384" width="11.42578125" style="5"/>
  </cols>
  <sheetData>
    <row r="1" spans="1:1" ht="12" customHeight="1" x14ac:dyDescent="0.2">
      <c r="A1" s="65" t="s">
        <v>119</v>
      </c>
    </row>
    <row r="2" spans="1:1" s="23" customFormat="1" ht="30" customHeight="1" thickBot="1" x14ac:dyDescent="0.3">
      <c r="A2" s="73" t="s">
        <v>105</v>
      </c>
    </row>
    <row r="3" spans="1:1" ht="36" customHeight="1" x14ac:dyDescent="0.2">
      <c r="A3" s="184" t="s">
        <v>438</v>
      </c>
    </row>
    <row r="4" spans="1:1" ht="84" customHeight="1" x14ac:dyDescent="0.2">
      <c r="A4" s="184" t="s">
        <v>439</v>
      </c>
    </row>
    <row r="5" spans="1:1" ht="48" customHeight="1" x14ac:dyDescent="0.2">
      <c r="A5" s="184" t="s">
        <v>440</v>
      </c>
    </row>
    <row r="6" spans="1:1" ht="72" customHeight="1" x14ac:dyDescent="0.2">
      <c r="A6" s="184" t="s">
        <v>441</v>
      </c>
    </row>
    <row r="7" spans="1:1" ht="60" customHeight="1" x14ac:dyDescent="0.2">
      <c r="A7" s="184" t="s">
        <v>610</v>
      </c>
    </row>
    <row r="8" spans="1:1" ht="60" customHeight="1" x14ac:dyDescent="0.2">
      <c r="A8" s="184" t="s">
        <v>442</v>
      </c>
    </row>
    <row r="9" spans="1:1" ht="60" customHeight="1" x14ac:dyDescent="0.2">
      <c r="A9" s="184" t="s">
        <v>443</v>
      </c>
    </row>
    <row r="10" spans="1:1" ht="48" customHeight="1" x14ac:dyDescent="0.2">
      <c r="A10" s="184" t="s">
        <v>444</v>
      </c>
    </row>
    <row r="11" spans="1:1" ht="96" customHeight="1" x14ac:dyDescent="0.2">
      <c r="A11" s="184" t="s">
        <v>445</v>
      </c>
    </row>
    <row r="12" spans="1:1" ht="84" customHeight="1" x14ac:dyDescent="0.2">
      <c r="A12" s="184" t="s">
        <v>446</v>
      </c>
    </row>
    <row r="13" spans="1:1" ht="36" customHeight="1" x14ac:dyDescent="0.2">
      <c r="A13" s="184" t="s">
        <v>447</v>
      </c>
    </row>
    <row r="14" spans="1:1" ht="36" customHeight="1" x14ac:dyDescent="0.2">
      <c r="A14" s="184" t="s">
        <v>448</v>
      </c>
    </row>
    <row r="15" spans="1:1" s="184" customFormat="1" ht="12" customHeight="1" x14ac:dyDescent="0.2"/>
    <row r="16" spans="1:1" s="184" customFormat="1" ht="12" customHeight="1" x14ac:dyDescent="0.2"/>
    <row r="17" s="184" customFormat="1" ht="12" customHeight="1" x14ac:dyDescent="0.2"/>
    <row r="18" s="184" customFormat="1" ht="12" customHeight="1" x14ac:dyDescent="0.2"/>
    <row r="19" s="184" customFormat="1" ht="12" customHeight="1" x14ac:dyDescent="0.2"/>
    <row r="20" s="184" customFormat="1" ht="12" customHeight="1" x14ac:dyDescent="0.2"/>
    <row r="21" s="184" customFormat="1" ht="12" customHeight="1" x14ac:dyDescent="0.2"/>
    <row r="22" s="184" customFormat="1" ht="12" customHeight="1" x14ac:dyDescent="0.2"/>
    <row r="23" s="184" customFormat="1" ht="12" customHeight="1" x14ac:dyDescent="0.2"/>
    <row r="24" s="184" customFormat="1" ht="12" customHeight="1" x14ac:dyDescent="0.2"/>
    <row r="25" s="184" customFormat="1" ht="12" customHeight="1" x14ac:dyDescent="0.2"/>
    <row r="26" s="184" customFormat="1" ht="12" customHeight="1" x14ac:dyDescent="0.2"/>
    <row r="27" s="184" customFormat="1" ht="12" customHeight="1" x14ac:dyDescent="0.2"/>
    <row r="28" s="184" customFormat="1" ht="12" customHeight="1" x14ac:dyDescent="0.2"/>
  </sheetData>
  <hyperlinks>
    <hyperlink ref="A1" location="Inhalt!A40"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7"/>
  <sheetViews>
    <sheetView zoomScale="160" zoomScaleNormal="160" workbookViewId="0"/>
  </sheetViews>
  <sheetFormatPr baseColWidth="10" defaultRowHeight="11.45" customHeight="1" x14ac:dyDescent="0.2"/>
  <cols>
    <col min="1" max="1" width="95.7109375" style="25" customWidth="1"/>
    <col min="2" max="16384" width="11.42578125" style="25"/>
  </cols>
  <sheetData>
    <row r="1" spans="1:1" ht="12" customHeight="1" x14ac:dyDescent="0.2">
      <c r="A1" s="65" t="s">
        <v>119</v>
      </c>
    </row>
    <row r="2" spans="1:1" s="23" customFormat="1" ht="30" customHeight="1" thickBot="1" x14ac:dyDescent="0.3">
      <c r="A2" s="73" t="s">
        <v>106</v>
      </c>
    </row>
    <row r="3" spans="1:1" ht="80.099999999999994" customHeight="1" x14ac:dyDescent="0.2">
      <c r="A3" s="184" t="s">
        <v>470</v>
      </c>
    </row>
    <row r="4" spans="1:1" ht="36" customHeight="1" x14ac:dyDescent="0.2">
      <c r="A4" s="184" t="s">
        <v>449</v>
      </c>
    </row>
    <row r="5" spans="1:1" ht="60" customHeight="1" x14ac:dyDescent="0.2">
      <c r="A5" s="184" t="s">
        <v>450</v>
      </c>
    </row>
    <row r="6" spans="1:1" ht="72" customHeight="1" x14ac:dyDescent="0.2">
      <c r="A6" s="184" t="s">
        <v>477</v>
      </c>
    </row>
    <row r="7" spans="1:1" ht="60" customHeight="1" x14ac:dyDescent="0.2">
      <c r="A7" s="184" t="s">
        <v>451</v>
      </c>
    </row>
    <row r="8" spans="1:1" ht="72" customHeight="1" x14ac:dyDescent="0.2">
      <c r="A8" s="184" t="s">
        <v>452</v>
      </c>
    </row>
    <row r="9" spans="1:1" ht="72" customHeight="1" x14ac:dyDescent="0.2">
      <c r="A9" s="184" t="s">
        <v>453</v>
      </c>
    </row>
    <row r="10" spans="1:1" ht="48" customHeight="1" x14ac:dyDescent="0.2">
      <c r="A10" s="184" t="s">
        <v>454</v>
      </c>
    </row>
    <row r="11" spans="1:1" ht="72" customHeight="1" x14ac:dyDescent="0.2">
      <c r="A11" s="184" t="s">
        <v>455</v>
      </c>
    </row>
    <row r="12" spans="1:1" ht="48" customHeight="1" x14ac:dyDescent="0.2">
      <c r="A12" s="184" t="s">
        <v>457</v>
      </c>
    </row>
    <row r="13" spans="1:1" ht="84" customHeight="1" x14ac:dyDescent="0.2">
      <c r="A13" s="184" t="s">
        <v>456</v>
      </c>
    </row>
    <row r="14" spans="1:1" ht="12" customHeight="1" x14ac:dyDescent="0.2">
      <c r="A14" s="184"/>
    </row>
    <row r="15" spans="1:1" ht="12" customHeight="1" x14ac:dyDescent="0.2">
      <c r="A15" s="184"/>
    </row>
    <row r="16" spans="1:1" s="23" customFormat="1" ht="30" customHeight="1" thickBot="1" x14ac:dyDescent="0.3">
      <c r="A16" s="73" t="s">
        <v>106</v>
      </c>
    </row>
    <row r="17" spans="1:1" ht="60" customHeight="1" x14ac:dyDescent="0.2">
      <c r="A17" s="184" t="s">
        <v>478</v>
      </c>
    </row>
    <row r="18" spans="1:1" ht="84" customHeight="1" x14ac:dyDescent="0.2">
      <c r="A18" s="184" t="s">
        <v>458</v>
      </c>
    </row>
    <row r="19" spans="1:1" ht="36" customHeight="1" x14ac:dyDescent="0.2">
      <c r="A19" s="184" t="s">
        <v>459</v>
      </c>
    </row>
    <row r="20" spans="1:1" ht="72" customHeight="1" x14ac:dyDescent="0.2">
      <c r="A20" s="184" t="s">
        <v>460</v>
      </c>
    </row>
    <row r="21" spans="1:1" ht="72" customHeight="1" x14ac:dyDescent="0.2">
      <c r="A21" s="184" t="s">
        <v>469</v>
      </c>
    </row>
    <row r="22" spans="1:1" ht="48" customHeight="1" x14ac:dyDescent="0.2">
      <c r="A22" s="184" t="s">
        <v>461</v>
      </c>
    </row>
    <row r="23" spans="1:1" ht="48" customHeight="1" x14ac:dyDescent="0.2">
      <c r="A23" s="184" t="s">
        <v>462</v>
      </c>
    </row>
    <row r="24" spans="1:1" ht="60" customHeight="1" x14ac:dyDescent="0.2">
      <c r="A24" s="184" t="s">
        <v>463</v>
      </c>
    </row>
    <row r="25" spans="1:1" ht="60" customHeight="1" x14ac:dyDescent="0.2">
      <c r="A25" s="184" t="s">
        <v>464</v>
      </c>
    </row>
    <row r="26" spans="1:1" ht="24" customHeight="1" x14ac:dyDescent="0.2">
      <c r="A26" s="184" t="s">
        <v>465</v>
      </c>
    </row>
    <row r="27" spans="1:1" ht="48" customHeight="1" x14ac:dyDescent="0.2">
      <c r="A27" s="184" t="s">
        <v>468</v>
      </c>
    </row>
    <row r="28" spans="1:1" ht="84" customHeight="1" x14ac:dyDescent="0.2">
      <c r="A28" s="184" t="s">
        <v>466</v>
      </c>
    </row>
    <row r="29" spans="1:1" ht="48" customHeight="1" x14ac:dyDescent="0.2">
      <c r="A29" s="184" t="s">
        <v>467</v>
      </c>
    </row>
    <row r="30" spans="1:1" s="184" customFormat="1" ht="12" customHeight="1" x14ac:dyDescent="0.2"/>
    <row r="31" spans="1:1" s="184" customFormat="1" ht="12" customHeight="1" x14ac:dyDescent="0.2"/>
    <row r="32" spans="1:1" s="184" customFormat="1" ht="12" customHeight="1" x14ac:dyDescent="0.2"/>
    <row r="33" s="184" customFormat="1" ht="12" customHeight="1" x14ac:dyDescent="0.2"/>
    <row r="34" s="184" customFormat="1" ht="12" customHeight="1" x14ac:dyDescent="0.2"/>
    <row r="35" s="184" customFormat="1" ht="12" customHeight="1" x14ac:dyDescent="0.2"/>
    <row r="36" s="184" customFormat="1" ht="12" customHeight="1" x14ac:dyDescent="0.2"/>
    <row r="37" s="184" customFormat="1" ht="12" customHeight="1" x14ac:dyDescent="0.2"/>
    <row r="38" s="184" customFormat="1" ht="12" customHeight="1" x14ac:dyDescent="0.2"/>
    <row r="39" s="184" customFormat="1" ht="12" customHeight="1" x14ac:dyDescent="0.2"/>
    <row r="40" s="184" customFormat="1" ht="12" customHeight="1" x14ac:dyDescent="0.2"/>
    <row r="41" s="184" customFormat="1" ht="12" customHeight="1" x14ac:dyDescent="0.2"/>
    <row r="42" s="184" customFormat="1" ht="12" customHeight="1" x14ac:dyDescent="0.2"/>
    <row r="43" s="184" customFormat="1" ht="12" customHeight="1" x14ac:dyDescent="0.2"/>
    <row r="44" s="184" customFormat="1" ht="12" customHeight="1" x14ac:dyDescent="0.2"/>
    <row r="45" s="184" customFormat="1" ht="12" customHeight="1" x14ac:dyDescent="0.2"/>
    <row r="46" s="184" customFormat="1" ht="12" customHeight="1" x14ac:dyDescent="0.2"/>
    <row r="47" s="184" customFormat="1" ht="12" customHeight="1" x14ac:dyDescent="0.2"/>
    <row r="48" s="184" customFormat="1" ht="12" customHeight="1" x14ac:dyDescent="0.2"/>
    <row r="49" s="184" customFormat="1" ht="12" customHeight="1" x14ac:dyDescent="0.2"/>
    <row r="50" s="184" customFormat="1" ht="12" customHeight="1" x14ac:dyDescent="0.2"/>
    <row r="51" s="184" customFormat="1" ht="12" customHeight="1" x14ac:dyDescent="0.2"/>
    <row r="52" s="184" customFormat="1" ht="12" customHeight="1" x14ac:dyDescent="0.2"/>
    <row r="53" s="184" customFormat="1" ht="12" customHeight="1" x14ac:dyDescent="0.2"/>
    <row r="54" s="184" customFormat="1" ht="12" customHeight="1" x14ac:dyDescent="0.2"/>
    <row r="55" s="184" customFormat="1" ht="12" customHeight="1" x14ac:dyDescent="0.2"/>
    <row r="56" s="184" customFormat="1" ht="12" customHeight="1" x14ac:dyDescent="0.2"/>
    <row r="57" s="184" customFormat="1" ht="12" customHeight="1" x14ac:dyDescent="0.2"/>
    <row r="58" s="184" customFormat="1" ht="12" customHeight="1" x14ac:dyDescent="0.2"/>
    <row r="59" s="184" customFormat="1" ht="12" customHeight="1" x14ac:dyDescent="0.2"/>
    <row r="60" s="184" customFormat="1" ht="12" customHeight="1" x14ac:dyDescent="0.2"/>
    <row r="61" s="184" customFormat="1" ht="12" customHeight="1" x14ac:dyDescent="0.2"/>
    <row r="62" s="184" customFormat="1" ht="12" customHeight="1" x14ac:dyDescent="0.2"/>
    <row r="63" s="184" customFormat="1" ht="12" customHeight="1" x14ac:dyDescent="0.2"/>
    <row r="64" s="184" customFormat="1" ht="12" customHeight="1" x14ac:dyDescent="0.2"/>
    <row r="65" s="184" customFormat="1" ht="12" customHeight="1" x14ac:dyDescent="0.2"/>
    <row r="66" s="184" customFormat="1" ht="12" customHeight="1" x14ac:dyDescent="0.2"/>
    <row r="67" s="184" customFormat="1" ht="12" customHeight="1" x14ac:dyDescent="0.2"/>
    <row r="68" s="184" customFormat="1" ht="12" customHeight="1" x14ac:dyDescent="0.2"/>
    <row r="69" s="184" customFormat="1" ht="12" customHeight="1" x14ac:dyDescent="0.2"/>
    <row r="70" s="184" customFormat="1" ht="12" customHeight="1" x14ac:dyDescent="0.2"/>
    <row r="71" s="184" customFormat="1" ht="12" customHeight="1" x14ac:dyDescent="0.2"/>
    <row r="72" s="184" customFormat="1" ht="12" customHeight="1" x14ac:dyDescent="0.2"/>
    <row r="73" s="184" customFormat="1" ht="12" customHeight="1" x14ac:dyDescent="0.2"/>
    <row r="74" s="184" customFormat="1" ht="12" customHeight="1" x14ac:dyDescent="0.2"/>
    <row r="75" s="184" customFormat="1" ht="12" customHeight="1" x14ac:dyDescent="0.2"/>
    <row r="76" s="184" customFormat="1" ht="12" customHeight="1" x14ac:dyDescent="0.2"/>
    <row r="77" s="184" customFormat="1" ht="12" customHeight="1" x14ac:dyDescent="0.2"/>
    <row r="78" s="184" customFormat="1" ht="12" customHeight="1" x14ac:dyDescent="0.2"/>
    <row r="79" s="184" customFormat="1" ht="12" customHeight="1" x14ac:dyDescent="0.2"/>
    <row r="80" s="184" customFormat="1" ht="12" customHeight="1" x14ac:dyDescent="0.2"/>
    <row r="81" s="184" customFormat="1" ht="12" customHeight="1" x14ac:dyDescent="0.2"/>
    <row r="82" s="184" customFormat="1" ht="12" customHeight="1" x14ac:dyDescent="0.2"/>
    <row r="83" s="184" customFormat="1" ht="12" customHeight="1" x14ac:dyDescent="0.2"/>
    <row r="84" s="184" customFormat="1" ht="12" customHeight="1" x14ac:dyDescent="0.2"/>
    <row r="85" s="184" customFormat="1" ht="12" customHeight="1" x14ac:dyDescent="0.2"/>
    <row r="86" s="184" customFormat="1" ht="12" customHeight="1" x14ac:dyDescent="0.2"/>
    <row r="87" s="184" customFormat="1" ht="12" customHeight="1" x14ac:dyDescent="0.2"/>
    <row r="88" s="184" customFormat="1" ht="12" customHeight="1" x14ac:dyDescent="0.2"/>
    <row r="89" s="184" customFormat="1" ht="12" customHeight="1" x14ac:dyDescent="0.2"/>
    <row r="90" s="184" customFormat="1" ht="12" customHeight="1" x14ac:dyDescent="0.2"/>
    <row r="91" s="184" customFormat="1" ht="12" customHeight="1" x14ac:dyDescent="0.2"/>
    <row r="92" s="184" customFormat="1" ht="12" customHeight="1" x14ac:dyDescent="0.2"/>
    <row r="93" s="184" customFormat="1" ht="12" customHeight="1" x14ac:dyDescent="0.2"/>
    <row r="94" s="184" customFormat="1" ht="12" customHeight="1" x14ac:dyDescent="0.2"/>
    <row r="95" s="184" customFormat="1" ht="12" customHeight="1" x14ac:dyDescent="0.2"/>
    <row r="96" s="184" customFormat="1" ht="12" customHeight="1" x14ac:dyDescent="0.2"/>
    <row r="97" s="184" customFormat="1" ht="12" customHeight="1" x14ac:dyDescent="0.2"/>
  </sheetData>
  <hyperlinks>
    <hyperlink ref="A1" location="Inhalt!A4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rowBreaks count="1" manualBreakCount="1">
    <brk id="15"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B202"/>
  <sheetViews>
    <sheetView zoomScale="160" zoomScaleNormal="160" workbookViewId="0"/>
  </sheetViews>
  <sheetFormatPr baseColWidth="10" defaultRowHeight="11.45" customHeight="1" x14ac:dyDescent="0.2"/>
  <cols>
    <col min="1" max="1" width="7.7109375" style="56" customWidth="1"/>
    <col min="2" max="2" width="84.42578125" style="56" customWidth="1"/>
    <col min="3" max="16384" width="11.42578125" style="56"/>
  </cols>
  <sheetData>
    <row r="1" spans="1:2" ht="12" customHeight="1" x14ac:dyDescent="0.2">
      <c r="A1" s="65" t="s">
        <v>119</v>
      </c>
    </row>
    <row r="2" spans="1:2" s="54" customFormat="1" ht="30" customHeight="1" thickBot="1" x14ac:dyDescent="0.3">
      <c r="A2" s="73" t="s">
        <v>107</v>
      </c>
      <c r="B2" s="60"/>
    </row>
    <row r="3" spans="1:2" ht="24" customHeight="1" x14ac:dyDescent="0.2">
      <c r="A3" s="62" t="s">
        <v>379</v>
      </c>
      <c r="B3" s="62"/>
    </row>
    <row r="4" spans="1:2" ht="12" customHeight="1" x14ac:dyDescent="0.2">
      <c r="A4" s="61" t="s">
        <v>108</v>
      </c>
      <c r="B4" s="61"/>
    </row>
    <row r="5" spans="1:2" s="57" customFormat="1" ht="36" customHeight="1" x14ac:dyDescent="0.2">
      <c r="A5" s="62" t="s">
        <v>109</v>
      </c>
      <c r="B5" s="62"/>
    </row>
    <row r="6" spans="1:2" ht="12" customHeight="1" x14ac:dyDescent="0.2">
      <c r="A6" s="8" t="s">
        <v>110</v>
      </c>
      <c r="B6" s="8" t="s">
        <v>111</v>
      </c>
    </row>
    <row r="7" spans="1:2" ht="12" customHeight="1" x14ac:dyDescent="0.2">
      <c r="A7" s="8" t="s">
        <v>112</v>
      </c>
      <c r="B7" s="8" t="s">
        <v>113</v>
      </c>
    </row>
    <row r="8" spans="1:2" ht="36" customHeight="1" x14ac:dyDescent="0.2">
      <c r="A8" s="63" t="s">
        <v>114</v>
      </c>
      <c r="B8" s="63"/>
    </row>
    <row r="9" spans="1:2" s="59" customFormat="1" ht="12" customHeight="1" x14ac:dyDescent="0.2">
      <c r="A9" s="58" t="s">
        <v>115</v>
      </c>
      <c r="B9" s="58"/>
    </row>
    <row r="10" spans="1:2" ht="36" customHeight="1" x14ac:dyDescent="0.2">
      <c r="A10" s="63" t="s">
        <v>116</v>
      </c>
      <c r="B10" s="63"/>
    </row>
    <row r="11" spans="1:2" ht="12" customHeight="1" x14ac:dyDescent="0.2">
      <c r="A11" s="64" t="s">
        <v>117</v>
      </c>
      <c r="B11" s="64"/>
    </row>
    <row r="12" spans="1:2" ht="36" customHeight="1" x14ac:dyDescent="0.2">
      <c r="A12" s="62" t="s">
        <v>118</v>
      </c>
      <c r="B12" s="55"/>
    </row>
    <row r="13" spans="1:2" ht="12" customHeight="1" x14ac:dyDescent="0.2">
      <c r="A13" s="55" t="s">
        <v>150</v>
      </c>
      <c r="B13" s="55"/>
    </row>
    <row r="14" spans="1:2" ht="12" customHeight="1" x14ac:dyDescent="0.2">
      <c r="A14" s="55"/>
      <c r="B14" s="55"/>
    </row>
    <row r="15" spans="1:2" ht="12" customHeight="1" x14ac:dyDescent="0.2"/>
    <row r="16" spans="1:2"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sheetData>
  <hyperlinks>
    <hyperlink ref="A11" r:id="rId1" display="Heidi Knothe, Telefon: 0385 588-56432, E-Mail: heidi.knothe@statistik-mv.de"/>
    <hyperlink ref="A7" r:id="rId2" display="L413 - Umsätze und ihre Besteuerung - Ergebnisse der Umsatzsteuerstatistik -"/>
    <hyperlink ref="A6" r:id="rId3" tooltip="Zahlen &amp; Fakten - Thema: Steuern"/>
    <hyperlink ref="B7" r:id="rId4" display="L413 - Umsätze und ihre Besteuerung - Ergebnisse der Umsatzsteuerstatistik -"/>
    <hyperlink ref="B6" r:id="rId5" display="&gt; L273 - Realsteuervergleich in Mecklenburg-Vorpommern"/>
    <hyperlink ref="A4" r:id="rId6" tooltip="Zahlen &amp; Fakten - Thema: Steuern"/>
    <hyperlink ref="A6:B7" r:id="rId7" tooltip="Zahlen &amp; Fakten - Thema: Steuern" display="&gt; L273"/>
    <hyperlink ref="A4:B4" r:id="rId8" tooltip="Zahlen &amp; Fakten - Thema: Steuern" display="&gt; www.statistik-mv.de"/>
    <hyperlink ref="A9:B9" r:id="rId9" tooltip="Qualitätsberichte Statistisches Bundesamt - Thema: Steuern" display="&gt; Steuern"/>
    <hyperlink ref="A1" location="Inhalt!A42" display="Link zum Inhaltsverzeichnis"/>
  </hyperlinks>
  <pageMargins left="0.59055118110236227" right="0.59055118110236227" top="0.59055118110236227" bottom="0.59055118110236227" header="0.39370078740157483" footer="0.39370078740157483"/>
  <pageSetup paperSize="9" pageOrder="overThenDown" orientation="portrait" r:id="rId10"/>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drawing r:id="rId1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row r="1" spans="1:1" x14ac:dyDescent="0.2">
      <c r="A1" t="s">
        <v>122</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T141"/>
  <sheetViews>
    <sheetView zoomScale="160" zoomScaleNormal="160" workbookViewId="0"/>
  </sheetViews>
  <sheetFormatPr baseColWidth="10" defaultRowHeight="11.45" customHeight="1" x14ac:dyDescent="0.2"/>
  <cols>
    <col min="1" max="1" width="91.7109375" style="21" customWidth="1"/>
    <col min="2" max="2" width="2.7109375" style="22" customWidth="1"/>
    <col min="3" max="3" width="17.85546875" style="100" customWidth="1"/>
    <col min="4" max="4" width="15.28515625" style="100" customWidth="1"/>
    <col min="5" max="5" width="18.85546875" style="100" customWidth="1"/>
    <col min="6" max="6" width="15" style="100" customWidth="1"/>
    <col min="7" max="7" width="14.7109375" style="100" customWidth="1"/>
    <col min="8" max="20" width="11.42578125" style="100"/>
    <col min="21" max="16384" width="11.42578125" style="22"/>
  </cols>
  <sheetData>
    <row r="1" spans="1:20" ht="12" customHeight="1" x14ac:dyDescent="0.2">
      <c r="A1" s="65" t="s">
        <v>119</v>
      </c>
    </row>
    <row r="2" spans="1:20" s="7" customFormat="1" ht="30" customHeight="1" thickBot="1" x14ac:dyDescent="0.3">
      <c r="A2" s="73" t="s">
        <v>126</v>
      </c>
      <c r="B2" s="6"/>
      <c r="C2" s="108"/>
      <c r="D2" s="108"/>
      <c r="E2" s="108"/>
      <c r="F2" s="108"/>
      <c r="G2" s="108"/>
      <c r="H2" s="108"/>
      <c r="I2" s="108"/>
      <c r="J2" s="108"/>
      <c r="K2" s="108"/>
      <c r="L2" s="108"/>
      <c r="M2" s="108"/>
      <c r="N2" s="108"/>
      <c r="O2" s="108"/>
      <c r="P2" s="108"/>
      <c r="Q2" s="108"/>
      <c r="R2" s="108"/>
      <c r="S2" s="108"/>
      <c r="T2" s="108"/>
    </row>
    <row r="3" spans="1:20" s="8" customFormat="1" ht="20.100000000000001" customHeight="1" x14ac:dyDescent="0.2">
      <c r="A3" s="114" t="s">
        <v>127</v>
      </c>
      <c r="B3" s="80"/>
      <c r="C3" s="89" t="s">
        <v>159</v>
      </c>
      <c r="D3" s="100"/>
      <c r="E3" s="100"/>
      <c r="F3" s="100"/>
      <c r="G3" s="100"/>
      <c r="H3" s="100"/>
      <c r="I3" s="100"/>
      <c r="J3" s="100"/>
      <c r="K3" s="100"/>
      <c r="L3" s="100"/>
      <c r="M3" s="100"/>
      <c r="N3" s="100"/>
      <c r="O3" s="100"/>
      <c r="P3" s="100"/>
      <c r="Q3" s="100"/>
      <c r="R3" s="100"/>
      <c r="S3" s="100"/>
      <c r="T3" s="100"/>
    </row>
    <row r="4" spans="1:20" s="8" customFormat="1" ht="23.1" customHeight="1" x14ac:dyDescent="0.2">
      <c r="A4" s="12"/>
      <c r="B4" s="14"/>
      <c r="C4" s="112" t="s">
        <v>158</v>
      </c>
      <c r="D4" s="112" t="s">
        <v>157</v>
      </c>
      <c r="E4" s="113" t="s">
        <v>163</v>
      </c>
      <c r="F4" s="113" t="s">
        <v>164</v>
      </c>
      <c r="G4" s="100"/>
      <c r="H4" s="100"/>
      <c r="I4" s="100"/>
      <c r="J4" s="100"/>
      <c r="K4" s="100"/>
      <c r="L4" s="100"/>
      <c r="M4" s="100"/>
      <c r="N4" s="100"/>
      <c r="O4" s="100"/>
      <c r="P4" s="100"/>
      <c r="Q4" s="100"/>
      <c r="R4" s="100"/>
      <c r="S4" s="100"/>
      <c r="T4" s="100"/>
    </row>
    <row r="5" spans="1:20" s="8" customFormat="1" ht="11.45" customHeight="1" x14ac:dyDescent="0.2">
      <c r="A5" s="15"/>
      <c r="B5" s="16"/>
      <c r="C5" s="34">
        <v>1997</v>
      </c>
      <c r="D5" s="105">
        <v>47126</v>
      </c>
      <c r="E5" s="109">
        <v>31825.482</v>
      </c>
      <c r="F5" s="109">
        <v>3915.355</v>
      </c>
      <c r="G5" s="100"/>
      <c r="H5" s="100"/>
      <c r="I5" s="100"/>
      <c r="J5" s="100"/>
      <c r="K5" s="100"/>
      <c r="L5" s="100"/>
      <c r="M5" s="100"/>
      <c r="N5" s="100"/>
      <c r="O5" s="100"/>
      <c r="P5" s="100"/>
      <c r="Q5" s="100"/>
      <c r="R5" s="100"/>
      <c r="S5" s="100"/>
      <c r="T5" s="100"/>
    </row>
    <row r="6" spans="1:20" s="8" customFormat="1" ht="11.45" customHeight="1" x14ac:dyDescent="0.2">
      <c r="A6" s="12"/>
      <c r="C6" s="34">
        <v>2000</v>
      </c>
      <c r="D6" s="105">
        <v>50524</v>
      </c>
      <c r="E6" s="109">
        <v>32251.744999999999</v>
      </c>
      <c r="F6" s="109">
        <v>4075.7930000000001</v>
      </c>
      <c r="G6" s="100"/>
      <c r="H6" s="100"/>
      <c r="I6" s="100"/>
      <c r="J6" s="100"/>
      <c r="K6" s="100"/>
      <c r="L6" s="100"/>
      <c r="M6" s="100"/>
      <c r="N6" s="100"/>
      <c r="O6" s="100"/>
      <c r="P6" s="100"/>
      <c r="Q6" s="100"/>
      <c r="R6" s="100"/>
      <c r="S6" s="100"/>
      <c r="T6" s="100"/>
    </row>
    <row r="7" spans="1:20" s="8" customFormat="1" ht="11.45" customHeight="1" x14ac:dyDescent="0.2">
      <c r="A7" s="12"/>
      <c r="C7" s="31">
        <v>2005</v>
      </c>
      <c r="D7" s="105">
        <v>51750</v>
      </c>
      <c r="E7" s="109">
        <v>33237.595000000001</v>
      </c>
      <c r="F7" s="109">
        <v>4098.1390000000001</v>
      </c>
      <c r="G7" s="100"/>
      <c r="H7" s="100"/>
      <c r="I7" s="100"/>
      <c r="J7" s="100"/>
      <c r="K7" s="100"/>
      <c r="L7" s="100"/>
      <c r="M7" s="100"/>
      <c r="N7" s="100"/>
      <c r="O7" s="100"/>
      <c r="P7" s="100"/>
      <c r="Q7" s="100"/>
      <c r="R7" s="100"/>
      <c r="S7" s="100"/>
      <c r="T7" s="100"/>
    </row>
    <row r="8" spans="1:20" s="8" customFormat="1" ht="11.45" customHeight="1" x14ac:dyDescent="0.2">
      <c r="A8" s="12"/>
      <c r="C8" s="31">
        <v>2010</v>
      </c>
      <c r="D8" s="105">
        <v>54336</v>
      </c>
      <c r="E8" s="109">
        <v>40106.917000000001</v>
      </c>
      <c r="F8" s="109">
        <v>5540.076</v>
      </c>
      <c r="G8" s="100"/>
      <c r="H8" s="100"/>
      <c r="I8" s="100"/>
      <c r="J8" s="100"/>
      <c r="K8" s="100"/>
      <c r="L8" s="100"/>
      <c r="M8" s="100"/>
      <c r="N8" s="100"/>
      <c r="O8" s="100"/>
      <c r="P8" s="100"/>
      <c r="Q8" s="100"/>
      <c r="R8" s="100"/>
      <c r="S8" s="100"/>
      <c r="T8" s="100"/>
    </row>
    <row r="9" spans="1:20" s="8" customFormat="1" ht="11.45" customHeight="1" x14ac:dyDescent="0.2">
      <c r="A9" s="12"/>
      <c r="C9" s="31">
        <v>2015</v>
      </c>
      <c r="D9" s="105">
        <v>55466</v>
      </c>
      <c r="E9" s="109">
        <v>44215.303999999996</v>
      </c>
      <c r="F9" s="109">
        <v>6495.7250000000004</v>
      </c>
      <c r="G9" s="100"/>
      <c r="H9" s="100"/>
      <c r="I9" s="100"/>
      <c r="J9" s="100"/>
      <c r="K9" s="100"/>
      <c r="L9" s="100"/>
      <c r="M9" s="100"/>
      <c r="N9" s="100"/>
      <c r="O9" s="100"/>
      <c r="P9" s="100"/>
      <c r="Q9" s="100"/>
      <c r="R9" s="100"/>
      <c r="S9" s="100"/>
      <c r="T9" s="100"/>
    </row>
    <row r="10" spans="1:20" s="8" customFormat="1" ht="11.45" customHeight="1" x14ac:dyDescent="0.2">
      <c r="A10" s="12"/>
      <c r="C10" s="31">
        <v>2020</v>
      </c>
      <c r="D10" s="105">
        <v>51993</v>
      </c>
      <c r="E10" s="109">
        <v>47960.62</v>
      </c>
      <c r="F10" s="109">
        <v>6502.5140000000001</v>
      </c>
      <c r="G10" s="100"/>
      <c r="H10" s="100"/>
      <c r="I10" s="100"/>
      <c r="J10" s="100"/>
      <c r="K10" s="100"/>
      <c r="L10" s="100"/>
      <c r="M10" s="100"/>
      <c r="N10" s="100"/>
      <c r="O10" s="100"/>
      <c r="P10" s="100"/>
      <c r="Q10" s="100"/>
      <c r="R10" s="100"/>
      <c r="S10" s="100"/>
      <c r="T10" s="100"/>
    </row>
    <row r="11" spans="1:20" s="8" customFormat="1" ht="11.45" customHeight="1" x14ac:dyDescent="0.2">
      <c r="A11" s="12"/>
      <c r="C11" s="31">
        <v>2021</v>
      </c>
      <c r="D11" s="159">
        <v>51451</v>
      </c>
      <c r="E11" s="160">
        <v>51720</v>
      </c>
      <c r="F11" s="160">
        <v>7541</v>
      </c>
      <c r="G11" s="29"/>
      <c r="H11" s="100"/>
      <c r="I11" s="100"/>
      <c r="J11" s="100"/>
      <c r="K11" s="100"/>
      <c r="L11" s="100"/>
      <c r="M11" s="100"/>
      <c r="N11" s="100"/>
      <c r="O11" s="100"/>
      <c r="P11" s="100"/>
      <c r="Q11" s="100"/>
      <c r="R11" s="100"/>
      <c r="S11" s="100"/>
      <c r="T11" s="100"/>
    </row>
    <row r="12" spans="1:20" s="8" customFormat="1" ht="11.45" customHeight="1" x14ac:dyDescent="0.2">
      <c r="A12" s="12"/>
      <c r="C12" s="31">
        <v>2022</v>
      </c>
      <c r="D12" s="159">
        <v>52277</v>
      </c>
      <c r="E12" s="160">
        <v>59767.326000000001</v>
      </c>
      <c r="F12" s="160">
        <v>8679.125</v>
      </c>
      <c r="G12" s="100"/>
      <c r="H12" s="100"/>
      <c r="I12" s="100"/>
      <c r="J12" s="100"/>
      <c r="K12" s="100"/>
      <c r="L12" s="100"/>
      <c r="M12" s="100"/>
      <c r="N12" s="100"/>
      <c r="O12" s="100"/>
      <c r="P12" s="100"/>
      <c r="Q12" s="100"/>
      <c r="R12" s="100"/>
      <c r="S12" s="100"/>
      <c r="T12" s="100"/>
    </row>
    <row r="13" spans="1:20" s="8" customFormat="1" ht="11.45" customHeight="1" x14ac:dyDescent="0.2">
      <c r="A13" s="12"/>
      <c r="C13" s="100"/>
      <c r="D13" s="100"/>
      <c r="E13" s="100"/>
      <c r="F13" s="100"/>
      <c r="G13" s="100"/>
      <c r="H13" s="100"/>
      <c r="I13" s="100"/>
      <c r="J13" s="100"/>
      <c r="K13" s="100"/>
      <c r="L13" s="100"/>
      <c r="M13" s="100"/>
      <c r="N13" s="100"/>
      <c r="O13" s="100"/>
      <c r="P13" s="100"/>
      <c r="Q13" s="100"/>
      <c r="R13" s="100"/>
      <c r="S13" s="100"/>
      <c r="T13" s="100"/>
    </row>
    <row r="14" spans="1:20" s="8" customFormat="1" ht="11.45" customHeight="1" x14ac:dyDescent="0.2">
      <c r="A14" s="12"/>
      <c r="C14" s="100"/>
      <c r="D14" s="191"/>
      <c r="E14" s="191"/>
      <c r="F14" s="100"/>
      <c r="G14" s="100"/>
      <c r="H14" s="100"/>
      <c r="I14" s="100"/>
      <c r="J14" s="100"/>
      <c r="K14" s="100"/>
      <c r="L14" s="100"/>
      <c r="M14" s="100"/>
      <c r="N14" s="100"/>
      <c r="O14" s="100"/>
      <c r="P14" s="100"/>
      <c r="Q14" s="100"/>
      <c r="R14" s="100"/>
      <c r="S14" s="100"/>
      <c r="T14" s="100"/>
    </row>
    <row r="15" spans="1:20" s="8" customFormat="1" ht="11.45" customHeight="1" x14ac:dyDescent="0.2">
      <c r="A15" s="12"/>
      <c r="C15" s="100"/>
      <c r="D15" s="100"/>
      <c r="E15" s="100"/>
      <c r="F15" s="100"/>
      <c r="G15" s="100"/>
      <c r="H15" s="100"/>
      <c r="I15" s="100"/>
      <c r="J15" s="100"/>
      <c r="K15" s="100"/>
      <c r="L15" s="100"/>
      <c r="M15" s="100"/>
      <c r="N15" s="100"/>
      <c r="O15" s="100"/>
      <c r="P15" s="100"/>
      <c r="Q15" s="100"/>
      <c r="R15" s="100"/>
      <c r="S15" s="100"/>
      <c r="T15" s="100"/>
    </row>
    <row r="16" spans="1:20" s="8" customFormat="1" ht="11.45" customHeight="1" x14ac:dyDescent="0.2">
      <c r="A16" s="12"/>
      <c r="C16" s="100"/>
      <c r="D16" s="100"/>
      <c r="E16" s="100"/>
      <c r="F16" s="100"/>
      <c r="G16" s="100"/>
      <c r="H16" s="100"/>
      <c r="I16" s="100"/>
      <c r="J16" s="100"/>
      <c r="K16" s="100"/>
      <c r="L16" s="100"/>
      <c r="M16" s="100"/>
      <c r="N16" s="100"/>
      <c r="O16" s="100"/>
      <c r="P16" s="100"/>
      <c r="Q16" s="100"/>
      <c r="R16" s="100"/>
      <c r="S16" s="100"/>
      <c r="T16" s="100"/>
    </row>
    <row r="17" spans="1:20" s="8" customFormat="1" ht="11.45" customHeight="1" x14ac:dyDescent="0.2">
      <c r="A17" s="12"/>
      <c r="C17" s="100"/>
      <c r="D17" s="100"/>
      <c r="E17" s="100"/>
      <c r="F17" s="100"/>
      <c r="G17" s="100"/>
      <c r="H17" s="100"/>
      <c r="I17" s="100"/>
      <c r="J17" s="100"/>
      <c r="K17" s="100"/>
      <c r="L17" s="100"/>
      <c r="M17" s="100"/>
      <c r="N17" s="100"/>
      <c r="O17" s="100"/>
      <c r="P17" s="100"/>
      <c r="Q17" s="100"/>
      <c r="R17" s="100"/>
      <c r="S17" s="100"/>
      <c r="T17" s="100"/>
    </row>
    <row r="18" spans="1:20" s="8" customFormat="1" ht="11.45" customHeight="1" x14ac:dyDescent="0.2">
      <c r="A18" s="12"/>
      <c r="C18" s="100"/>
      <c r="D18" s="100"/>
      <c r="E18" s="100"/>
      <c r="F18" s="100"/>
      <c r="G18" s="100"/>
      <c r="H18" s="100"/>
      <c r="I18" s="100"/>
      <c r="J18" s="100"/>
      <c r="K18" s="100"/>
      <c r="L18" s="100"/>
      <c r="M18" s="100"/>
      <c r="N18" s="100"/>
      <c r="O18" s="100"/>
      <c r="P18" s="100"/>
      <c r="Q18" s="100"/>
      <c r="R18" s="100"/>
      <c r="S18" s="100"/>
      <c r="T18" s="100"/>
    </row>
    <row r="19" spans="1:20" s="8" customFormat="1" ht="11.45" customHeight="1" x14ac:dyDescent="0.2">
      <c r="A19" s="12"/>
      <c r="C19" s="100"/>
      <c r="D19" s="100"/>
      <c r="E19" s="100"/>
      <c r="F19" s="100"/>
      <c r="G19" s="100"/>
      <c r="H19" s="100"/>
      <c r="I19" s="100"/>
      <c r="J19" s="100"/>
      <c r="K19" s="100"/>
      <c r="L19" s="100"/>
      <c r="M19" s="100"/>
      <c r="N19" s="100"/>
      <c r="O19" s="100"/>
      <c r="P19" s="100"/>
      <c r="Q19" s="100"/>
      <c r="R19" s="100"/>
      <c r="S19" s="100"/>
      <c r="T19" s="100"/>
    </row>
    <row r="20" spans="1:20" s="8" customFormat="1" ht="11.45" customHeight="1" x14ac:dyDescent="0.2">
      <c r="A20" s="12"/>
      <c r="C20" s="100"/>
      <c r="D20" s="100"/>
      <c r="E20" s="100"/>
      <c r="F20" s="100"/>
      <c r="G20" s="100"/>
      <c r="H20" s="100"/>
      <c r="I20" s="100"/>
      <c r="J20" s="100"/>
      <c r="K20" s="100"/>
      <c r="L20" s="100"/>
      <c r="M20" s="100"/>
      <c r="N20" s="100"/>
      <c r="O20" s="100"/>
      <c r="P20" s="100"/>
      <c r="Q20" s="100"/>
      <c r="R20" s="100"/>
      <c r="S20" s="100"/>
      <c r="T20" s="100"/>
    </row>
    <row r="21" spans="1:20" s="8" customFormat="1" ht="11.45" customHeight="1" x14ac:dyDescent="0.2">
      <c r="A21" s="12"/>
      <c r="C21" s="100"/>
      <c r="D21" s="100"/>
      <c r="E21" s="100"/>
      <c r="F21" s="100"/>
      <c r="G21" s="100"/>
      <c r="H21" s="100"/>
      <c r="I21" s="100"/>
      <c r="J21" s="100"/>
      <c r="K21" s="100"/>
      <c r="L21" s="100"/>
      <c r="M21" s="100"/>
      <c r="N21" s="100"/>
      <c r="O21" s="100"/>
      <c r="P21" s="100"/>
      <c r="Q21" s="100"/>
      <c r="R21" s="100"/>
      <c r="S21" s="100"/>
      <c r="T21" s="100"/>
    </row>
    <row r="22" spans="1:20" s="8" customFormat="1" ht="8.1" customHeight="1" x14ac:dyDescent="0.2">
      <c r="A22" s="12"/>
      <c r="C22" s="100"/>
      <c r="D22" s="100"/>
      <c r="E22" s="100"/>
      <c r="F22" s="100"/>
      <c r="G22" s="100"/>
      <c r="H22" s="100"/>
      <c r="I22" s="100"/>
      <c r="J22" s="100"/>
      <c r="K22" s="100"/>
      <c r="L22" s="100"/>
      <c r="M22" s="100"/>
      <c r="N22" s="100"/>
      <c r="O22" s="100"/>
      <c r="P22" s="100"/>
      <c r="Q22" s="100"/>
      <c r="R22" s="100"/>
      <c r="S22" s="100"/>
      <c r="T22" s="100"/>
    </row>
    <row r="23" spans="1:20" s="8" customFormat="1" ht="11.45" customHeight="1" x14ac:dyDescent="0.2">
      <c r="A23" s="114" t="s">
        <v>128</v>
      </c>
      <c r="B23" s="80"/>
      <c r="C23" s="89" t="s">
        <v>179</v>
      </c>
      <c r="D23" s="100"/>
      <c r="E23" s="100"/>
      <c r="F23" s="100"/>
      <c r="G23" s="100"/>
      <c r="H23" s="100"/>
      <c r="I23" s="100"/>
      <c r="J23" s="100"/>
      <c r="K23" s="100"/>
      <c r="L23" s="100"/>
      <c r="M23" s="100"/>
      <c r="N23" s="100"/>
      <c r="O23" s="100"/>
      <c r="P23" s="100"/>
      <c r="Q23" s="100"/>
      <c r="R23" s="100"/>
      <c r="S23" s="100"/>
      <c r="T23" s="100"/>
    </row>
    <row r="24" spans="1:20" s="8" customFormat="1" ht="23.1" customHeight="1" x14ac:dyDescent="0.2">
      <c r="A24" s="12"/>
      <c r="C24" s="112" t="s">
        <v>160</v>
      </c>
      <c r="D24" s="113" t="s">
        <v>161</v>
      </c>
      <c r="E24" s="113" t="s">
        <v>165</v>
      </c>
      <c r="F24" s="113" t="s">
        <v>162</v>
      </c>
      <c r="G24" s="113" t="s">
        <v>166</v>
      </c>
      <c r="H24" s="100"/>
      <c r="I24" s="100"/>
      <c r="J24" s="100"/>
      <c r="K24" s="100"/>
      <c r="L24" s="100"/>
      <c r="M24" s="100"/>
      <c r="N24" s="100"/>
      <c r="O24" s="100"/>
      <c r="P24" s="100"/>
      <c r="Q24" s="100"/>
      <c r="R24" s="100"/>
      <c r="S24" s="100"/>
      <c r="T24" s="100"/>
    </row>
    <row r="25" spans="1:20" s="8" customFormat="1" ht="11.45" customHeight="1" x14ac:dyDescent="0.2">
      <c r="A25" s="12"/>
      <c r="C25" s="34">
        <v>2010</v>
      </c>
      <c r="D25" s="100">
        <v>751</v>
      </c>
      <c r="E25" s="100">
        <v>28.033999999999999</v>
      </c>
      <c r="F25" s="100">
        <v>200</v>
      </c>
      <c r="G25" s="100">
        <v>15.557</v>
      </c>
      <c r="H25" s="100"/>
      <c r="I25" s="100"/>
      <c r="J25" s="100"/>
      <c r="K25" s="100"/>
      <c r="L25" s="100"/>
      <c r="M25" s="100"/>
      <c r="N25" s="100"/>
      <c r="O25" s="100"/>
      <c r="P25" s="100"/>
      <c r="Q25" s="100"/>
      <c r="R25" s="100"/>
      <c r="S25" s="100"/>
      <c r="T25" s="100"/>
    </row>
    <row r="26" spans="1:20" s="8" customFormat="1" ht="11.45" customHeight="1" x14ac:dyDescent="0.2">
      <c r="A26" s="12"/>
      <c r="C26" s="34">
        <v>2015</v>
      </c>
      <c r="D26" s="100">
        <v>769</v>
      </c>
      <c r="E26" s="100">
        <v>47.878999999999998</v>
      </c>
      <c r="F26" s="100">
        <v>143</v>
      </c>
      <c r="G26" s="100">
        <v>12.246</v>
      </c>
      <c r="H26" s="100"/>
      <c r="I26" s="100"/>
      <c r="J26" s="100"/>
      <c r="K26" s="100"/>
      <c r="L26" s="100"/>
      <c r="M26" s="100"/>
      <c r="N26" s="100"/>
      <c r="O26" s="100"/>
      <c r="P26" s="100"/>
      <c r="Q26" s="100"/>
      <c r="R26" s="100"/>
      <c r="S26" s="100"/>
      <c r="T26" s="100"/>
    </row>
    <row r="27" spans="1:20" s="8" customFormat="1" ht="11.45" customHeight="1" x14ac:dyDescent="0.2">
      <c r="A27" s="12"/>
      <c r="C27" s="31">
        <v>2016</v>
      </c>
      <c r="D27" s="100">
        <v>835</v>
      </c>
      <c r="E27" s="100">
        <v>44.429000000000002</v>
      </c>
      <c r="F27" s="100">
        <v>166</v>
      </c>
      <c r="G27" s="100">
        <v>26.042000000000002</v>
      </c>
      <c r="H27" s="100"/>
      <c r="I27" s="100"/>
      <c r="J27" s="100"/>
      <c r="K27" s="100"/>
      <c r="L27" s="100"/>
      <c r="M27" s="100"/>
      <c r="N27" s="100"/>
      <c r="O27" s="100"/>
      <c r="P27" s="100"/>
      <c r="Q27" s="100"/>
      <c r="R27" s="100"/>
      <c r="S27" s="100"/>
      <c r="T27" s="100"/>
    </row>
    <row r="28" spans="1:20" s="8" customFormat="1" ht="11.45" customHeight="1" x14ac:dyDescent="0.2">
      <c r="A28" s="12"/>
      <c r="C28" s="31">
        <v>2017</v>
      </c>
      <c r="D28" s="100">
        <v>806</v>
      </c>
      <c r="E28" s="100">
        <v>47.292000000000002</v>
      </c>
      <c r="F28" s="100">
        <v>124</v>
      </c>
      <c r="G28" s="100">
        <v>16.164999999999999</v>
      </c>
      <c r="H28" s="100"/>
      <c r="I28" s="100"/>
      <c r="J28" s="100"/>
      <c r="K28" s="100"/>
      <c r="L28" s="100"/>
      <c r="M28" s="100"/>
      <c r="N28" s="100"/>
      <c r="O28" s="100"/>
      <c r="P28" s="100"/>
      <c r="Q28" s="100"/>
      <c r="R28" s="100"/>
      <c r="S28" s="100"/>
      <c r="T28" s="100"/>
    </row>
    <row r="29" spans="1:20" s="8" customFormat="1" ht="11.45" customHeight="1" x14ac:dyDescent="0.2">
      <c r="A29" s="12"/>
      <c r="C29" s="31">
        <v>2018</v>
      </c>
      <c r="D29" s="100">
        <v>873</v>
      </c>
      <c r="E29" s="100">
        <v>78.239999999999995</v>
      </c>
      <c r="F29" s="100">
        <v>261</v>
      </c>
      <c r="G29" s="100">
        <v>25.146000000000001</v>
      </c>
      <c r="H29" s="100"/>
      <c r="I29" s="100"/>
      <c r="J29" s="100"/>
      <c r="K29" s="100"/>
      <c r="L29" s="100"/>
      <c r="M29" s="100"/>
      <c r="N29" s="100"/>
      <c r="O29" s="100"/>
      <c r="P29" s="100"/>
      <c r="Q29" s="100"/>
      <c r="R29" s="100"/>
      <c r="S29" s="100"/>
      <c r="T29" s="100"/>
    </row>
    <row r="30" spans="1:20" s="8" customFormat="1" ht="11.45" customHeight="1" x14ac:dyDescent="0.2">
      <c r="A30" s="12"/>
      <c r="C30" s="31">
        <v>2019</v>
      </c>
      <c r="D30" s="100">
        <v>984</v>
      </c>
      <c r="E30" s="100">
        <v>72.337000000000003</v>
      </c>
      <c r="F30" s="100">
        <v>161</v>
      </c>
      <c r="G30" s="100">
        <v>20.207999999999998</v>
      </c>
      <c r="H30" s="100"/>
      <c r="I30" s="100"/>
      <c r="J30" s="100"/>
      <c r="K30" s="100"/>
      <c r="L30" s="100"/>
      <c r="M30" s="100"/>
      <c r="N30" s="100"/>
      <c r="O30" s="100"/>
      <c r="P30" s="100"/>
      <c r="Q30" s="100"/>
      <c r="R30" s="100"/>
      <c r="S30" s="100"/>
      <c r="T30" s="100"/>
    </row>
    <row r="31" spans="1:20" s="8" customFormat="1" ht="11.45" customHeight="1" x14ac:dyDescent="0.2">
      <c r="A31" s="12"/>
      <c r="C31" s="31">
        <v>2020</v>
      </c>
      <c r="D31" s="105">
        <v>1030</v>
      </c>
      <c r="E31" s="100">
        <v>83.546999999999997</v>
      </c>
      <c r="F31" s="100">
        <v>253</v>
      </c>
      <c r="G31" s="100">
        <v>69.875</v>
      </c>
      <c r="H31" s="100"/>
      <c r="I31" s="100"/>
      <c r="J31" s="100"/>
      <c r="K31" s="100"/>
      <c r="L31" s="100"/>
      <c r="M31" s="100"/>
      <c r="N31" s="100"/>
      <c r="O31" s="100"/>
      <c r="P31" s="100"/>
      <c r="Q31" s="100"/>
      <c r="R31" s="100"/>
      <c r="S31" s="100"/>
      <c r="T31" s="100"/>
    </row>
    <row r="32" spans="1:20" s="8" customFormat="1" ht="11.45" customHeight="1" x14ac:dyDescent="0.2">
      <c r="A32" s="12"/>
      <c r="C32" s="31">
        <v>2021</v>
      </c>
      <c r="D32" s="100">
        <v>848</v>
      </c>
      <c r="E32" s="100">
        <v>92.677000000000007</v>
      </c>
      <c r="F32" s="100">
        <v>236</v>
      </c>
      <c r="G32" s="100">
        <v>65.784999999999997</v>
      </c>
      <c r="H32" s="100"/>
      <c r="I32" s="100"/>
      <c r="J32" s="100"/>
      <c r="K32" s="100"/>
      <c r="L32" s="100"/>
      <c r="M32" s="100"/>
      <c r="N32" s="100"/>
      <c r="O32" s="100"/>
      <c r="P32" s="100"/>
      <c r="Q32" s="100"/>
      <c r="R32" s="100"/>
      <c r="S32" s="100"/>
      <c r="T32" s="100"/>
    </row>
    <row r="33" spans="1:20" s="8" customFormat="1" ht="11.45" customHeight="1" x14ac:dyDescent="0.2">
      <c r="A33" s="12"/>
      <c r="C33" s="31">
        <v>2022</v>
      </c>
      <c r="D33" s="29">
        <v>798</v>
      </c>
      <c r="E33" s="29">
        <v>74.570999999999998</v>
      </c>
      <c r="F33" s="29">
        <v>243</v>
      </c>
      <c r="G33" s="29">
        <v>61.807000000000002</v>
      </c>
      <c r="H33" s="100"/>
      <c r="I33" s="100"/>
      <c r="J33" s="100"/>
      <c r="K33" s="100"/>
      <c r="L33" s="100"/>
      <c r="M33" s="100"/>
      <c r="N33" s="100"/>
      <c r="O33" s="100"/>
      <c r="P33" s="100"/>
      <c r="Q33" s="100"/>
      <c r="R33" s="100"/>
      <c r="S33" s="100"/>
      <c r="T33" s="100"/>
    </row>
    <row r="34" spans="1:20" s="8" customFormat="1" ht="11.45" customHeight="1" x14ac:dyDescent="0.2">
      <c r="A34" s="12"/>
      <c r="C34" s="31">
        <v>2023</v>
      </c>
      <c r="D34" s="159">
        <f>'9.9.1+9.9.2'!H8</f>
        <v>1016</v>
      </c>
      <c r="E34" s="29">
        <f>'9.9.1+9.9.2'!H9/1000</f>
        <v>83.722999999999999</v>
      </c>
      <c r="F34" s="29">
        <f>'9.9.1+9.9.2'!H11</f>
        <v>263</v>
      </c>
      <c r="G34" s="29">
        <f>'9.9.1+9.9.2'!H12/1000</f>
        <v>59.18</v>
      </c>
      <c r="H34" s="100"/>
      <c r="I34" s="100"/>
      <c r="J34" s="100"/>
      <c r="K34" s="100"/>
      <c r="L34" s="100"/>
      <c r="M34" s="100"/>
      <c r="N34" s="100"/>
      <c r="O34" s="100"/>
      <c r="P34" s="100"/>
      <c r="Q34" s="100"/>
      <c r="R34" s="100"/>
      <c r="S34" s="100"/>
      <c r="T34" s="100"/>
    </row>
    <row r="35" spans="1:20" s="8" customFormat="1" ht="11.45" customHeight="1" x14ac:dyDescent="0.2">
      <c r="A35" s="12"/>
      <c r="C35" s="100"/>
      <c r="D35" s="100"/>
      <c r="E35" s="100"/>
      <c r="F35" s="100"/>
      <c r="G35" s="100"/>
      <c r="H35" s="100"/>
      <c r="I35" s="100"/>
      <c r="J35" s="100"/>
      <c r="K35" s="100"/>
      <c r="L35" s="100"/>
      <c r="M35" s="100"/>
      <c r="N35" s="100"/>
      <c r="O35" s="100"/>
      <c r="P35" s="100"/>
      <c r="Q35" s="100"/>
      <c r="R35" s="100"/>
      <c r="S35" s="100"/>
      <c r="T35" s="100"/>
    </row>
    <row r="36" spans="1:20" s="8" customFormat="1" ht="11.45" customHeight="1" x14ac:dyDescent="0.2">
      <c r="A36" s="12"/>
      <c r="C36" s="100"/>
      <c r="D36" s="191"/>
      <c r="E36" s="191"/>
      <c r="F36" s="100"/>
      <c r="G36" s="100"/>
      <c r="H36" s="100"/>
      <c r="I36" s="100"/>
      <c r="J36" s="100"/>
      <c r="K36" s="100"/>
      <c r="L36" s="100"/>
      <c r="M36" s="100"/>
      <c r="N36" s="100"/>
      <c r="O36" s="100"/>
      <c r="P36" s="100"/>
      <c r="Q36" s="100"/>
      <c r="R36" s="100"/>
      <c r="S36" s="100"/>
      <c r="T36" s="100"/>
    </row>
    <row r="37" spans="1:20" s="8" customFormat="1" ht="11.45" customHeight="1" x14ac:dyDescent="0.2">
      <c r="A37" s="12"/>
      <c r="B37" s="16"/>
      <c r="C37" s="100"/>
      <c r="D37" s="100"/>
      <c r="E37" s="100"/>
      <c r="F37" s="100"/>
      <c r="G37" s="100"/>
      <c r="H37" s="100"/>
      <c r="I37" s="100"/>
      <c r="J37" s="100"/>
      <c r="K37" s="100"/>
      <c r="L37" s="100"/>
      <c r="M37" s="100"/>
      <c r="N37" s="100"/>
      <c r="O37" s="100"/>
      <c r="P37" s="100"/>
      <c r="Q37" s="100"/>
      <c r="R37" s="100"/>
      <c r="S37" s="100"/>
      <c r="T37" s="100"/>
    </row>
    <row r="38" spans="1:20" s="8" customFormat="1" ht="11.45" customHeight="1" x14ac:dyDescent="0.2">
      <c r="A38" s="12"/>
      <c r="C38" s="100"/>
      <c r="D38" s="100"/>
      <c r="E38" s="100"/>
      <c r="F38" s="100"/>
      <c r="G38" s="100"/>
      <c r="H38" s="100"/>
      <c r="I38" s="100"/>
      <c r="J38" s="100"/>
      <c r="K38" s="100"/>
      <c r="L38" s="100"/>
      <c r="M38" s="100"/>
      <c r="N38" s="100"/>
      <c r="O38" s="100"/>
      <c r="P38" s="100"/>
      <c r="Q38" s="100"/>
      <c r="R38" s="100"/>
      <c r="S38" s="100"/>
      <c r="T38" s="100"/>
    </row>
    <row r="39" spans="1:20" s="8" customFormat="1" ht="11.45" customHeight="1" x14ac:dyDescent="0.2">
      <c r="A39" s="12"/>
      <c r="C39" s="100"/>
      <c r="D39" s="100"/>
      <c r="E39" s="100"/>
      <c r="F39" s="100"/>
      <c r="G39" s="100"/>
      <c r="H39" s="100"/>
      <c r="I39" s="100"/>
      <c r="J39" s="100"/>
      <c r="K39" s="100"/>
      <c r="L39" s="100"/>
      <c r="M39" s="100"/>
      <c r="N39" s="100"/>
      <c r="O39" s="100"/>
      <c r="P39" s="100"/>
      <c r="Q39" s="100"/>
      <c r="R39" s="100"/>
      <c r="S39" s="100"/>
      <c r="T39" s="100"/>
    </row>
    <row r="40" spans="1:20" s="8" customFormat="1" ht="11.45" customHeight="1" x14ac:dyDescent="0.2">
      <c r="A40" s="12"/>
      <c r="C40" s="100"/>
      <c r="D40" s="100"/>
      <c r="E40" s="100"/>
      <c r="F40" s="100"/>
      <c r="G40" s="100"/>
      <c r="H40" s="100"/>
      <c r="I40" s="100"/>
      <c r="J40" s="100"/>
      <c r="K40" s="100"/>
      <c r="L40" s="100"/>
      <c r="M40" s="100"/>
      <c r="N40" s="100"/>
      <c r="O40" s="100"/>
      <c r="P40" s="100"/>
      <c r="Q40" s="100"/>
      <c r="R40" s="100"/>
      <c r="S40" s="100"/>
      <c r="T40" s="100"/>
    </row>
    <row r="41" spans="1:20" s="8" customFormat="1" ht="11.45" customHeight="1" x14ac:dyDescent="0.2">
      <c r="A41" s="12"/>
      <c r="C41" s="100"/>
      <c r="D41" s="100"/>
      <c r="E41" s="100"/>
      <c r="F41" s="100"/>
      <c r="G41" s="100"/>
      <c r="H41" s="100"/>
      <c r="I41" s="100"/>
      <c r="J41" s="100"/>
      <c r="K41" s="100"/>
      <c r="L41" s="100"/>
      <c r="M41" s="100"/>
      <c r="N41" s="100"/>
      <c r="O41" s="100"/>
      <c r="P41" s="100"/>
      <c r="Q41" s="100"/>
      <c r="R41" s="100"/>
      <c r="S41" s="100"/>
      <c r="T41" s="100"/>
    </row>
    <row r="42" spans="1:20" s="8" customFormat="1" ht="8.1" customHeight="1" x14ac:dyDescent="0.2">
      <c r="A42" s="12"/>
      <c r="C42" s="100"/>
      <c r="D42" s="100"/>
      <c r="E42" s="100"/>
      <c r="F42" s="100"/>
      <c r="G42" s="100"/>
      <c r="H42" s="100"/>
      <c r="I42" s="100"/>
      <c r="J42" s="100"/>
      <c r="K42" s="100"/>
      <c r="L42" s="100"/>
      <c r="M42" s="100"/>
      <c r="N42" s="100"/>
      <c r="O42" s="100"/>
      <c r="P42" s="100"/>
      <c r="Q42" s="100"/>
      <c r="R42" s="100"/>
      <c r="S42" s="100"/>
      <c r="T42" s="100"/>
    </row>
    <row r="43" spans="1:20" s="8" customFormat="1" ht="12" customHeight="1" x14ac:dyDescent="0.2">
      <c r="A43" s="114" t="s">
        <v>129</v>
      </c>
      <c r="B43" s="80"/>
      <c r="C43" s="110" t="s">
        <v>566</v>
      </c>
      <c r="D43" s="100"/>
      <c r="E43" s="100"/>
      <c r="F43" s="100"/>
      <c r="G43" s="100"/>
      <c r="H43" s="100"/>
      <c r="I43" s="100"/>
      <c r="J43" s="100"/>
      <c r="K43" s="100"/>
      <c r="L43" s="100"/>
      <c r="M43" s="100"/>
      <c r="N43" s="100"/>
      <c r="O43" s="100"/>
      <c r="P43" s="100"/>
      <c r="Q43" s="100"/>
      <c r="R43" s="100"/>
      <c r="S43" s="100"/>
      <c r="T43" s="100"/>
    </row>
    <row r="44" spans="1:20" s="8" customFormat="1" ht="23.1" customHeight="1" x14ac:dyDescent="0.2">
      <c r="A44" s="17"/>
      <c r="B44" s="18"/>
      <c r="C44" s="111" t="s">
        <v>167</v>
      </c>
      <c r="D44" s="111" t="s">
        <v>177</v>
      </c>
      <c r="E44" s="111" t="s">
        <v>178</v>
      </c>
      <c r="F44" s="100"/>
      <c r="G44" s="162"/>
      <c r="H44" s="162"/>
      <c r="I44" s="162"/>
      <c r="J44" s="162"/>
      <c r="K44" s="100"/>
      <c r="L44" s="100"/>
      <c r="M44" s="100"/>
      <c r="N44" s="100"/>
      <c r="O44" s="100"/>
      <c r="P44" s="100"/>
      <c r="Q44" s="100"/>
      <c r="R44" s="100"/>
      <c r="S44" s="100"/>
      <c r="T44" s="100"/>
    </row>
    <row r="45" spans="1:20" s="8" customFormat="1" ht="11.45" customHeight="1" x14ac:dyDescent="0.2">
      <c r="A45" s="17"/>
      <c r="B45" s="18"/>
      <c r="C45" s="100" t="s">
        <v>168</v>
      </c>
      <c r="D45" s="168">
        <v>15.192883240667197</v>
      </c>
      <c r="E45" s="168">
        <v>1.6861048931261398</v>
      </c>
      <c r="F45" s="100"/>
      <c r="G45" s="161"/>
      <c r="H45" s="161"/>
      <c r="I45" s="162"/>
      <c r="J45" s="162"/>
      <c r="K45" s="100"/>
      <c r="L45" s="100"/>
      <c r="M45" s="100"/>
      <c r="N45" s="100"/>
      <c r="O45" s="100"/>
      <c r="P45" s="100"/>
      <c r="Q45" s="100"/>
      <c r="R45" s="100"/>
      <c r="S45" s="100"/>
      <c r="T45" s="100"/>
    </row>
    <row r="46" spans="1:20" s="8" customFormat="1" ht="11.45" customHeight="1" x14ac:dyDescent="0.2">
      <c r="A46" s="17"/>
      <c r="B46" s="18"/>
      <c r="C46" s="100" t="s">
        <v>169</v>
      </c>
      <c r="D46" s="168">
        <v>22.909992057188244</v>
      </c>
      <c r="E46" s="168">
        <v>10.052039968860186</v>
      </c>
      <c r="F46" s="100"/>
      <c r="G46" s="161"/>
      <c r="H46" s="161"/>
      <c r="I46" s="162"/>
      <c r="J46" s="162"/>
      <c r="K46" s="100"/>
      <c r="L46" s="100"/>
      <c r="M46" s="100"/>
      <c r="N46" s="100"/>
      <c r="O46" s="100"/>
      <c r="P46" s="100"/>
      <c r="Q46" s="100"/>
      <c r="R46" s="100"/>
      <c r="S46" s="100"/>
      <c r="T46" s="100"/>
    </row>
    <row r="47" spans="1:20" s="8" customFormat="1" ht="11.45" customHeight="1" x14ac:dyDescent="0.2">
      <c r="A47" s="19"/>
      <c r="B47" s="20"/>
      <c r="C47" s="100" t="s">
        <v>170</v>
      </c>
      <c r="D47" s="168">
        <v>11.408546465448769</v>
      </c>
      <c r="E47" s="168">
        <v>7.2337641170223552</v>
      </c>
      <c r="F47" s="100"/>
      <c r="G47" s="161"/>
      <c r="H47" s="161"/>
      <c r="I47" s="162"/>
      <c r="J47" s="162"/>
      <c r="K47" s="100"/>
      <c r="L47" s="100"/>
      <c r="M47" s="100"/>
      <c r="N47" s="100"/>
      <c r="O47" s="100"/>
      <c r="P47" s="100"/>
      <c r="Q47" s="100"/>
      <c r="R47" s="100"/>
      <c r="S47" s="100"/>
      <c r="T47" s="100"/>
    </row>
    <row r="48" spans="1:20" s="8" customFormat="1" ht="11.45" customHeight="1" x14ac:dyDescent="0.2">
      <c r="A48" s="19"/>
      <c r="B48" s="20"/>
      <c r="C48" s="100" t="s">
        <v>171</v>
      </c>
      <c r="D48" s="168">
        <v>10.110881652104846</v>
      </c>
      <c r="E48" s="168">
        <v>7.8231266036352958</v>
      </c>
      <c r="F48" s="100"/>
      <c r="G48" s="161"/>
      <c r="H48" s="161"/>
      <c r="I48" s="162"/>
      <c r="J48" s="162"/>
      <c r="K48" s="100"/>
      <c r="L48" s="100"/>
      <c r="M48" s="100"/>
      <c r="N48" s="100"/>
      <c r="O48" s="100"/>
      <c r="P48" s="100"/>
      <c r="Q48" s="100"/>
      <c r="R48" s="100"/>
      <c r="S48" s="100"/>
      <c r="T48" s="100"/>
    </row>
    <row r="49" spans="1:20" s="8" customFormat="1" ht="11.45" customHeight="1" x14ac:dyDescent="0.2">
      <c r="A49" s="17"/>
      <c r="B49" s="18"/>
      <c r="C49" s="100" t="s">
        <v>172</v>
      </c>
      <c r="D49" s="168">
        <v>7.690166799046863</v>
      </c>
      <c r="E49" s="168">
        <v>7.0318124002372331</v>
      </c>
      <c r="F49" s="100"/>
      <c r="G49" s="161"/>
      <c r="H49" s="161"/>
      <c r="I49" s="162"/>
      <c r="J49" s="162"/>
      <c r="K49" s="100"/>
      <c r="L49" s="100"/>
      <c r="M49" s="100"/>
      <c r="N49" s="100"/>
      <c r="O49" s="100"/>
      <c r="P49" s="100"/>
      <c r="Q49" s="100"/>
      <c r="R49" s="100"/>
      <c r="S49" s="100"/>
      <c r="T49" s="100"/>
    </row>
    <row r="50" spans="1:20" s="8" customFormat="1" ht="11.45" customHeight="1" x14ac:dyDescent="0.2">
      <c r="A50" s="17"/>
      <c r="B50" s="18"/>
      <c r="C50" s="100" t="s">
        <v>173</v>
      </c>
      <c r="D50" s="168">
        <v>14.038316123907864</v>
      </c>
      <c r="E50" s="168">
        <v>16.476343288355874</v>
      </c>
      <c r="F50" s="100"/>
      <c r="G50" s="161"/>
      <c r="H50" s="161"/>
      <c r="I50" s="162"/>
      <c r="J50" s="162"/>
      <c r="K50" s="100"/>
      <c r="L50" s="100"/>
      <c r="M50" s="100"/>
      <c r="N50" s="100"/>
      <c r="O50" s="100"/>
      <c r="P50" s="100"/>
      <c r="Q50" s="100"/>
      <c r="R50" s="100"/>
      <c r="S50" s="100"/>
      <c r="T50" s="100"/>
    </row>
    <row r="51" spans="1:20" s="8" customFormat="1" ht="11.45" customHeight="1" x14ac:dyDescent="0.2">
      <c r="A51" s="17"/>
      <c r="B51" s="18"/>
      <c r="C51" s="100" t="s">
        <v>174</v>
      </c>
      <c r="D51" s="168">
        <v>16.118316123907864</v>
      </c>
      <c r="E51" s="168">
        <v>32.93323405924135</v>
      </c>
      <c r="F51" s="100"/>
      <c r="G51" s="161"/>
      <c r="H51" s="161"/>
      <c r="I51" s="162"/>
      <c r="J51" s="162"/>
      <c r="K51" s="100"/>
      <c r="L51" s="100"/>
      <c r="M51" s="100"/>
      <c r="N51" s="100"/>
      <c r="O51" s="100"/>
      <c r="P51" s="100"/>
      <c r="Q51" s="100"/>
      <c r="R51" s="100"/>
      <c r="S51" s="100"/>
      <c r="T51" s="100"/>
    </row>
    <row r="52" spans="1:20" s="8" customFormat="1" ht="11.45" customHeight="1" x14ac:dyDescent="0.2">
      <c r="A52" s="17"/>
      <c r="B52" s="18"/>
      <c r="C52" s="100" t="s">
        <v>175</v>
      </c>
      <c r="D52" s="168">
        <v>1.9386814932486101</v>
      </c>
      <c r="E52" s="168">
        <v>9.0033548237848393</v>
      </c>
      <c r="F52" s="100"/>
      <c r="G52" s="161"/>
      <c r="H52" s="161"/>
      <c r="I52" s="162"/>
      <c r="J52" s="162"/>
      <c r="K52" s="100"/>
      <c r="L52" s="100"/>
      <c r="M52" s="100"/>
      <c r="N52" s="100"/>
      <c r="O52" s="100"/>
      <c r="P52" s="100"/>
      <c r="Q52" s="100"/>
      <c r="R52" s="100"/>
      <c r="S52" s="100"/>
      <c r="T52" s="100"/>
    </row>
    <row r="53" spans="1:20" s="8" customFormat="1" ht="11.45" customHeight="1" x14ac:dyDescent="0.2">
      <c r="A53" s="12"/>
      <c r="C53" s="100" t="s">
        <v>176</v>
      </c>
      <c r="D53" s="168">
        <v>0.59221604447974585</v>
      </c>
      <c r="E53" s="168">
        <v>7.7602198457367288</v>
      </c>
      <c r="F53" s="100"/>
      <c r="G53" s="161"/>
      <c r="H53" s="161"/>
      <c r="I53" s="162"/>
      <c r="J53" s="162"/>
      <c r="K53" s="100"/>
      <c r="L53" s="100"/>
      <c r="M53" s="100"/>
      <c r="N53" s="100"/>
      <c r="O53" s="100"/>
      <c r="P53" s="100"/>
      <c r="Q53" s="100"/>
      <c r="R53" s="100"/>
      <c r="S53" s="100"/>
      <c r="T53" s="100"/>
    </row>
    <row r="54" spans="1:20" s="8" customFormat="1" ht="11.45" customHeight="1" x14ac:dyDescent="0.2">
      <c r="A54" s="12"/>
      <c r="C54" s="100"/>
      <c r="D54" s="100"/>
      <c r="E54" s="100"/>
      <c r="F54" s="100"/>
      <c r="G54" s="100"/>
      <c r="H54" s="100"/>
      <c r="I54" s="100"/>
      <c r="J54" s="100"/>
      <c r="K54" s="100"/>
      <c r="L54" s="100"/>
      <c r="M54" s="100"/>
      <c r="N54" s="100"/>
      <c r="O54" s="100"/>
      <c r="P54" s="100"/>
      <c r="Q54" s="100"/>
      <c r="R54" s="100"/>
      <c r="S54" s="100"/>
      <c r="T54" s="100"/>
    </row>
    <row r="55" spans="1:20" s="8" customFormat="1" ht="11.45" customHeight="1" x14ac:dyDescent="0.2">
      <c r="A55" s="12"/>
      <c r="C55" s="100"/>
      <c r="D55" s="191"/>
      <c r="E55" s="191"/>
      <c r="F55" s="100"/>
      <c r="G55" s="100"/>
      <c r="H55" s="100"/>
      <c r="I55" s="100"/>
      <c r="J55" s="100"/>
      <c r="K55" s="100"/>
      <c r="L55" s="100"/>
      <c r="M55" s="100"/>
      <c r="N55" s="100"/>
      <c r="O55" s="100"/>
      <c r="P55" s="100"/>
      <c r="Q55" s="100"/>
      <c r="R55" s="100"/>
      <c r="S55" s="100"/>
      <c r="T55" s="100"/>
    </row>
    <row r="56" spans="1:20" s="8" customFormat="1" ht="11.45" customHeight="1" x14ac:dyDescent="0.2">
      <c r="A56" s="12"/>
      <c r="C56" s="100"/>
      <c r="D56" s="115"/>
      <c r="E56" s="115"/>
      <c r="F56" s="100"/>
      <c r="G56" s="100"/>
      <c r="H56" s="100"/>
      <c r="I56" s="100"/>
      <c r="J56" s="100"/>
      <c r="K56" s="100"/>
      <c r="L56" s="100"/>
      <c r="M56" s="100"/>
      <c r="N56" s="100"/>
      <c r="O56" s="100"/>
      <c r="P56" s="100"/>
      <c r="Q56" s="100"/>
      <c r="R56" s="100"/>
      <c r="S56" s="100"/>
      <c r="T56" s="100"/>
    </row>
    <row r="57" spans="1:20" s="8" customFormat="1" ht="11.45" customHeight="1" x14ac:dyDescent="0.2">
      <c r="A57" s="12"/>
      <c r="C57" s="100"/>
      <c r="D57" s="115"/>
      <c r="E57" s="115"/>
      <c r="F57" s="100"/>
      <c r="G57" s="100"/>
      <c r="H57" s="100"/>
      <c r="I57" s="100"/>
      <c r="J57" s="100"/>
      <c r="K57" s="100"/>
      <c r="L57" s="100"/>
      <c r="M57" s="100"/>
      <c r="N57" s="100"/>
      <c r="O57" s="100"/>
      <c r="P57" s="100"/>
      <c r="Q57" s="100"/>
      <c r="R57" s="100"/>
      <c r="S57" s="100"/>
      <c r="T57" s="100"/>
    </row>
    <row r="58" spans="1:20" s="8" customFormat="1" ht="11.45" customHeight="1" x14ac:dyDescent="0.2">
      <c r="A58" s="12"/>
      <c r="C58" s="100"/>
      <c r="D58" s="115"/>
      <c r="E58" s="115"/>
      <c r="F58" s="100"/>
      <c r="G58" s="100"/>
      <c r="H58" s="100"/>
      <c r="I58" s="100"/>
      <c r="J58" s="100"/>
      <c r="K58" s="100"/>
      <c r="L58" s="100"/>
      <c r="M58" s="100"/>
      <c r="N58" s="100"/>
      <c r="O58" s="100"/>
      <c r="P58" s="100"/>
      <c r="Q58" s="100"/>
      <c r="R58" s="100"/>
      <c r="S58" s="100"/>
      <c r="T58" s="100"/>
    </row>
    <row r="59" spans="1:20" s="8" customFormat="1" ht="11.45" customHeight="1" x14ac:dyDescent="0.2">
      <c r="A59" s="12"/>
      <c r="C59" s="100"/>
      <c r="D59" s="115"/>
      <c r="E59" s="115"/>
      <c r="F59" s="100"/>
      <c r="G59" s="100"/>
      <c r="H59" s="100"/>
      <c r="I59" s="100"/>
      <c r="J59" s="100"/>
      <c r="K59" s="100"/>
      <c r="L59" s="100"/>
      <c r="M59" s="100"/>
      <c r="N59" s="100"/>
      <c r="O59" s="100"/>
      <c r="P59" s="100"/>
      <c r="Q59" s="100"/>
      <c r="R59" s="100"/>
      <c r="S59" s="100"/>
      <c r="T59" s="100"/>
    </row>
    <row r="60" spans="1:20" s="8" customFormat="1" ht="11.45" customHeight="1" x14ac:dyDescent="0.2">
      <c r="A60" s="12"/>
      <c r="C60" s="100"/>
      <c r="D60" s="115"/>
      <c r="E60" s="115"/>
      <c r="F60" s="100"/>
      <c r="G60" s="100"/>
      <c r="H60" s="100"/>
      <c r="I60" s="100"/>
      <c r="J60" s="100"/>
      <c r="K60" s="100"/>
      <c r="L60" s="100"/>
      <c r="M60" s="100"/>
      <c r="N60" s="100"/>
      <c r="O60" s="100"/>
      <c r="P60" s="100"/>
      <c r="Q60" s="100"/>
      <c r="R60" s="100"/>
      <c r="S60" s="100"/>
      <c r="T60" s="100"/>
    </row>
    <row r="61" spans="1:20" s="8" customFormat="1" ht="11.45" customHeight="1" x14ac:dyDescent="0.2">
      <c r="A61" s="12"/>
      <c r="C61" s="100"/>
      <c r="D61" s="115"/>
      <c r="E61" s="115"/>
      <c r="F61" s="100"/>
      <c r="G61" s="100"/>
      <c r="H61" s="100"/>
      <c r="I61" s="100"/>
      <c r="J61" s="100"/>
      <c r="K61" s="100"/>
      <c r="L61" s="100"/>
      <c r="M61" s="100"/>
      <c r="N61" s="100"/>
      <c r="O61" s="100"/>
      <c r="P61" s="100"/>
      <c r="Q61" s="100"/>
      <c r="R61" s="100"/>
      <c r="S61" s="100"/>
      <c r="T61" s="100"/>
    </row>
    <row r="62" spans="1:20" s="8" customFormat="1" ht="11.45" customHeight="1" x14ac:dyDescent="0.2">
      <c r="A62" s="12"/>
      <c r="C62" s="100"/>
      <c r="D62" s="115"/>
      <c r="E62" s="115"/>
      <c r="F62" s="100"/>
      <c r="G62" s="100"/>
      <c r="H62" s="100"/>
      <c r="I62" s="100"/>
      <c r="J62" s="100"/>
      <c r="K62" s="100"/>
      <c r="L62" s="100"/>
      <c r="M62" s="100"/>
      <c r="N62" s="100"/>
      <c r="O62" s="100"/>
      <c r="P62" s="100"/>
      <c r="Q62" s="100"/>
      <c r="R62" s="100"/>
      <c r="S62" s="100"/>
      <c r="T62" s="100"/>
    </row>
    <row r="63" spans="1:20" s="8" customFormat="1" ht="11.45" customHeight="1" x14ac:dyDescent="0.2">
      <c r="A63" s="12"/>
      <c r="C63" s="100"/>
      <c r="D63" s="115"/>
      <c r="E63" s="115"/>
      <c r="F63" s="100"/>
      <c r="G63" s="100"/>
      <c r="H63" s="100"/>
      <c r="I63" s="100"/>
      <c r="J63" s="100"/>
      <c r="K63" s="100"/>
      <c r="L63" s="100"/>
      <c r="M63" s="100"/>
      <c r="N63" s="100"/>
      <c r="O63" s="100"/>
      <c r="P63" s="100"/>
      <c r="Q63" s="100"/>
      <c r="R63" s="100"/>
      <c r="S63" s="100"/>
      <c r="T63" s="100"/>
    </row>
    <row r="64" spans="1:20" s="8" customFormat="1" ht="11.45" customHeight="1" x14ac:dyDescent="0.2">
      <c r="A64" s="12"/>
      <c r="C64" s="100"/>
      <c r="D64" s="115"/>
      <c r="E64" s="115"/>
      <c r="F64" s="100"/>
      <c r="G64" s="100"/>
      <c r="H64" s="100"/>
      <c r="I64" s="100"/>
      <c r="J64" s="100"/>
      <c r="K64" s="100"/>
      <c r="L64" s="100"/>
      <c r="M64" s="100"/>
      <c r="N64" s="100"/>
      <c r="O64" s="100"/>
      <c r="P64" s="100"/>
      <c r="Q64" s="100"/>
      <c r="R64" s="100"/>
      <c r="S64" s="100"/>
      <c r="T64" s="100"/>
    </row>
    <row r="65" spans="1:20" s="8" customFormat="1" ht="11.45" customHeight="1" x14ac:dyDescent="0.2">
      <c r="A65" s="12"/>
      <c r="C65" s="100"/>
      <c r="D65" s="100"/>
      <c r="E65" s="100"/>
      <c r="F65" s="100"/>
      <c r="G65" s="100"/>
      <c r="H65" s="100"/>
      <c r="I65" s="100"/>
      <c r="J65" s="100"/>
      <c r="K65" s="100"/>
      <c r="L65" s="100"/>
      <c r="M65" s="100"/>
      <c r="N65" s="100"/>
      <c r="O65" s="100"/>
      <c r="P65" s="100"/>
      <c r="Q65" s="100"/>
      <c r="R65" s="100"/>
      <c r="S65" s="100"/>
      <c r="T65" s="100"/>
    </row>
    <row r="66" spans="1:20" s="8" customFormat="1" ht="11.45" customHeight="1" x14ac:dyDescent="0.2">
      <c r="A66" s="12"/>
      <c r="C66" s="100"/>
      <c r="D66" s="100"/>
      <c r="E66" s="100"/>
      <c r="F66" s="100"/>
      <c r="G66" s="100"/>
      <c r="H66" s="100"/>
      <c r="I66" s="100"/>
      <c r="J66" s="100"/>
      <c r="K66" s="100"/>
      <c r="L66" s="100"/>
      <c r="M66" s="100"/>
      <c r="N66" s="100"/>
      <c r="O66" s="100"/>
      <c r="P66" s="100"/>
      <c r="Q66" s="100"/>
      <c r="R66" s="100"/>
      <c r="S66" s="100"/>
      <c r="T66" s="100"/>
    </row>
    <row r="67" spans="1:20" s="8" customFormat="1" ht="11.45" customHeight="1" x14ac:dyDescent="0.2">
      <c r="A67" s="12"/>
      <c r="C67" s="100"/>
      <c r="D67" s="100"/>
      <c r="E67" s="100"/>
      <c r="F67" s="100"/>
      <c r="G67" s="100"/>
      <c r="H67" s="100"/>
      <c r="I67" s="100"/>
      <c r="J67" s="100"/>
      <c r="K67" s="100"/>
      <c r="L67" s="100"/>
      <c r="M67" s="100"/>
      <c r="N67" s="100"/>
      <c r="O67" s="100"/>
      <c r="P67" s="100"/>
      <c r="Q67" s="100"/>
      <c r="R67" s="100"/>
      <c r="S67" s="100"/>
      <c r="T67" s="100"/>
    </row>
    <row r="68" spans="1:20" s="8" customFormat="1" ht="11.45" customHeight="1" x14ac:dyDescent="0.2">
      <c r="A68" s="12"/>
      <c r="C68" s="100"/>
      <c r="D68" s="100"/>
      <c r="E68" s="100"/>
      <c r="F68" s="100"/>
      <c r="G68" s="100"/>
      <c r="H68" s="100"/>
      <c r="I68" s="100"/>
      <c r="J68" s="100"/>
      <c r="K68" s="100"/>
      <c r="L68" s="100"/>
      <c r="M68" s="100"/>
      <c r="N68" s="100"/>
      <c r="O68" s="100"/>
      <c r="P68" s="100"/>
      <c r="Q68" s="100"/>
      <c r="R68" s="100"/>
      <c r="S68" s="100"/>
      <c r="T68" s="100"/>
    </row>
    <row r="69" spans="1:20" s="8" customFormat="1" ht="11.45" customHeight="1" x14ac:dyDescent="0.2">
      <c r="A69" s="12"/>
      <c r="C69" s="100"/>
      <c r="D69" s="100"/>
      <c r="E69" s="100"/>
      <c r="F69" s="100"/>
      <c r="G69" s="100"/>
      <c r="H69" s="100"/>
      <c r="I69" s="100"/>
      <c r="J69" s="100"/>
      <c r="K69" s="100"/>
      <c r="L69" s="100"/>
      <c r="M69" s="100"/>
      <c r="N69" s="100"/>
      <c r="O69" s="100"/>
      <c r="P69" s="100"/>
      <c r="Q69" s="100"/>
      <c r="R69" s="100"/>
      <c r="S69" s="100"/>
      <c r="T69" s="100"/>
    </row>
    <row r="70" spans="1:20" s="8" customFormat="1" ht="11.45" customHeight="1" x14ac:dyDescent="0.2">
      <c r="A70" s="12"/>
      <c r="C70" s="100"/>
      <c r="D70" s="100"/>
      <c r="E70" s="100"/>
      <c r="F70" s="100"/>
      <c r="G70" s="100"/>
      <c r="H70" s="100"/>
      <c r="I70" s="100"/>
      <c r="J70" s="100"/>
      <c r="K70" s="100"/>
      <c r="L70" s="100"/>
      <c r="M70" s="100"/>
      <c r="N70" s="100"/>
      <c r="O70" s="100"/>
      <c r="P70" s="100"/>
      <c r="Q70" s="100"/>
      <c r="R70" s="100"/>
      <c r="S70" s="100"/>
      <c r="T70" s="100"/>
    </row>
    <row r="71" spans="1:20" s="8" customFormat="1" ht="11.45" customHeight="1" x14ac:dyDescent="0.2">
      <c r="A71" s="12"/>
      <c r="C71" s="100"/>
      <c r="D71" s="100"/>
      <c r="E71" s="100"/>
      <c r="F71" s="100"/>
      <c r="G71" s="100"/>
      <c r="H71" s="100"/>
      <c r="I71" s="100"/>
      <c r="J71" s="100"/>
      <c r="K71" s="100"/>
      <c r="L71" s="100"/>
      <c r="M71" s="100"/>
      <c r="N71" s="100"/>
      <c r="O71" s="100"/>
      <c r="P71" s="100"/>
      <c r="Q71" s="100"/>
      <c r="R71" s="100"/>
      <c r="S71" s="100"/>
      <c r="T71" s="100"/>
    </row>
    <row r="72" spans="1:20" s="8" customFormat="1" ht="11.45" customHeight="1" x14ac:dyDescent="0.2">
      <c r="A72" s="12"/>
      <c r="C72" s="100"/>
      <c r="D72" s="100"/>
      <c r="E72" s="100"/>
      <c r="F72" s="100"/>
      <c r="G72" s="100"/>
      <c r="H72" s="100"/>
      <c r="I72" s="100"/>
      <c r="J72" s="100"/>
      <c r="K72" s="100"/>
      <c r="L72" s="100"/>
      <c r="M72" s="100"/>
      <c r="N72" s="100"/>
      <c r="O72" s="100"/>
      <c r="P72" s="100"/>
      <c r="Q72" s="100"/>
      <c r="R72" s="100"/>
      <c r="S72" s="100"/>
      <c r="T72" s="100"/>
    </row>
    <row r="73" spans="1:20" s="8" customFormat="1" ht="11.45" customHeight="1" x14ac:dyDescent="0.2">
      <c r="A73" s="12"/>
      <c r="C73" s="100"/>
      <c r="D73" s="100"/>
      <c r="E73" s="100"/>
      <c r="F73" s="100"/>
      <c r="G73" s="100"/>
      <c r="H73" s="100"/>
      <c r="I73" s="100"/>
      <c r="J73" s="100"/>
      <c r="K73" s="100"/>
      <c r="L73" s="100"/>
      <c r="M73" s="100"/>
      <c r="N73" s="100"/>
      <c r="O73" s="100"/>
      <c r="P73" s="100"/>
      <c r="Q73" s="100"/>
      <c r="R73" s="100"/>
      <c r="S73" s="100"/>
      <c r="T73" s="100"/>
    </row>
    <row r="74" spans="1:20" s="8" customFormat="1" ht="11.45" customHeight="1" x14ac:dyDescent="0.2">
      <c r="A74" s="12"/>
      <c r="C74" s="100"/>
      <c r="D74" s="100"/>
      <c r="E74" s="100"/>
      <c r="F74" s="100"/>
      <c r="G74" s="100"/>
      <c r="H74" s="100"/>
      <c r="I74" s="100"/>
      <c r="J74" s="100"/>
      <c r="K74" s="100"/>
      <c r="L74" s="100"/>
      <c r="M74" s="100"/>
      <c r="N74" s="100"/>
      <c r="O74" s="100"/>
      <c r="P74" s="100"/>
      <c r="Q74" s="100"/>
      <c r="R74" s="100"/>
      <c r="S74" s="100"/>
      <c r="T74" s="100"/>
    </row>
    <row r="75" spans="1:20" s="8" customFormat="1" ht="11.45" customHeight="1" x14ac:dyDescent="0.2">
      <c r="A75" s="12"/>
      <c r="C75" s="100"/>
      <c r="D75" s="100"/>
      <c r="E75" s="100"/>
      <c r="F75" s="100"/>
      <c r="G75" s="100"/>
      <c r="H75" s="100"/>
      <c r="I75" s="100"/>
      <c r="J75" s="100"/>
      <c r="K75" s="100"/>
      <c r="L75" s="100"/>
      <c r="M75" s="100"/>
      <c r="N75" s="100"/>
      <c r="O75" s="100"/>
      <c r="P75" s="100"/>
      <c r="Q75" s="100"/>
      <c r="R75" s="100"/>
      <c r="S75" s="100"/>
      <c r="T75" s="100"/>
    </row>
    <row r="76" spans="1:20" s="8" customFormat="1" ht="11.45" customHeight="1" x14ac:dyDescent="0.2">
      <c r="A76" s="12"/>
      <c r="C76" s="100"/>
      <c r="D76" s="100"/>
      <c r="E76" s="100"/>
      <c r="F76" s="100"/>
      <c r="G76" s="100"/>
      <c r="H76" s="100"/>
      <c r="I76" s="100"/>
      <c r="J76" s="100"/>
      <c r="K76" s="100"/>
      <c r="L76" s="100"/>
      <c r="M76" s="100"/>
      <c r="N76" s="100"/>
      <c r="O76" s="100"/>
      <c r="P76" s="100"/>
      <c r="Q76" s="100"/>
      <c r="R76" s="100"/>
      <c r="S76" s="100"/>
      <c r="T76" s="100"/>
    </row>
    <row r="77" spans="1:20" s="8" customFormat="1" ht="11.45" customHeight="1" x14ac:dyDescent="0.2">
      <c r="A77" s="12"/>
      <c r="C77" s="100"/>
      <c r="D77" s="100"/>
      <c r="E77" s="100"/>
      <c r="F77" s="100"/>
      <c r="G77" s="100"/>
      <c r="H77" s="100"/>
      <c r="I77" s="100"/>
      <c r="J77" s="100"/>
      <c r="K77" s="100"/>
      <c r="L77" s="100"/>
      <c r="M77" s="100"/>
      <c r="N77" s="100"/>
      <c r="O77" s="100"/>
      <c r="P77" s="100"/>
      <c r="Q77" s="100"/>
      <c r="R77" s="100"/>
      <c r="S77" s="100"/>
      <c r="T77" s="100"/>
    </row>
    <row r="78" spans="1:20" s="8" customFormat="1" ht="11.45" customHeight="1" x14ac:dyDescent="0.2">
      <c r="A78" s="12"/>
      <c r="C78" s="100"/>
      <c r="D78" s="100"/>
      <c r="E78" s="100"/>
      <c r="F78" s="100"/>
      <c r="G78" s="100"/>
      <c r="H78" s="100"/>
      <c r="I78" s="100"/>
      <c r="J78" s="100"/>
      <c r="K78" s="100"/>
      <c r="L78" s="100"/>
      <c r="M78" s="100"/>
      <c r="N78" s="100"/>
      <c r="O78" s="100"/>
      <c r="P78" s="100"/>
      <c r="Q78" s="100"/>
      <c r="R78" s="100"/>
      <c r="S78" s="100"/>
      <c r="T78" s="100"/>
    </row>
    <row r="79" spans="1:20" s="8" customFormat="1" ht="11.45" customHeight="1" x14ac:dyDescent="0.2">
      <c r="A79" s="12"/>
      <c r="C79" s="100"/>
      <c r="D79" s="100"/>
      <c r="E79" s="100"/>
      <c r="F79" s="100"/>
      <c r="G79" s="100"/>
      <c r="H79" s="100"/>
      <c r="I79" s="100"/>
      <c r="J79" s="100"/>
      <c r="K79" s="100"/>
      <c r="L79" s="100"/>
      <c r="M79" s="100"/>
      <c r="N79" s="100"/>
      <c r="O79" s="100"/>
      <c r="P79" s="100"/>
      <c r="Q79" s="100"/>
      <c r="R79" s="100"/>
      <c r="S79" s="100"/>
      <c r="T79" s="100"/>
    </row>
    <row r="80" spans="1:20" s="8" customFormat="1" ht="11.45" customHeight="1" x14ac:dyDescent="0.2">
      <c r="A80" s="12"/>
      <c r="C80" s="100"/>
      <c r="D80" s="100"/>
      <c r="E80" s="100"/>
      <c r="F80" s="100"/>
      <c r="G80" s="100"/>
      <c r="H80" s="100"/>
      <c r="I80" s="100"/>
      <c r="J80" s="100"/>
      <c r="K80" s="100"/>
      <c r="L80" s="100"/>
      <c r="M80" s="100"/>
      <c r="N80" s="100"/>
      <c r="O80" s="100"/>
      <c r="P80" s="100"/>
      <c r="Q80" s="100"/>
      <c r="R80" s="100"/>
      <c r="S80" s="100"/>
      <c r="T80" s="100"/>
    </row>
    <row r="81" spans="1:20" s="8" customFormat="1" ht="11.45" customHeight="1" x14ac:dyDescent="0.2">
      <c r="A81" s="12"/>
      <c r="C81" s="100"/>
      <c r="D81" s="100"/>
      <c r="E81" s="100"/>
      <c r="F81" s="100"/>
      <c r="G81" s="100"/>
      <c r="H81" s="100"/>
      <c r="I81" s="100"/>
      <c r="J81" s="100"/>
      <c r="K81" s="100"/>
      <c r="L81" s="100"/>
      <c r="M81" s="100"/>
      <c r="N81" s="100"/>
      <c r="O81" s="100"/>
      <c r="P81" s="100"/>
      <c r="Q81" s="100"/>
      <c r="R81" s="100"/>
      <c r="S81" s="100"/>
      <c r="T81" s="100"/>
    </row>
    <row r="82" spans="1:20" s="8" customFormat="1" ht="11.45" customHeight="1" x14ac:dyDescent="0.2">
      <c r="A82" s="12"/>
      <c r="C82" s="100"/>
      <c r="D82" s="100"/>
      <c r="E82" s="100"/>
      <c r="F82" s="100"/>
      <c r="G82" s="100"/>
      <c r="H82" s="100"/>
      <c r="I82" s="100"/>
      <c r="J82" s="100"/>
      <c r="K82" s="100"/>
      <c r="L82" s="100"/>
      <c r="M82" s="100"/>
      <c r="N82" s="100"/>
      <c r="O82" s="100"/>
      <c r="P82" s="100"/>
      <c r="Q82" s="100"/>
      <c r="R82" s="100"/>
      <c r="S82" s="100"/>
      <c r="T82" s="100"/>
    </row>
    <row r="83" spans="1:20" s="8" customFormat="1" ht="11.45" customHeight="1" x14ac:dyDescent="0.2">
      <c r="A83" s="12"/>
      <c r="C83" s="100"/>
      <c r="D83" s="100"/>
      <c r="E83" s="100"/>
      <c r="F83" s="100"/>
      <c r="G83" s="100"/>
      <c r="H83" s="100"/>
      <c r="I83" s="100"/>
      <c r="J83" s="100"/>
      <c r="K83" s="100"/>
      <c r="L83" s="100"/>
      <c r="M83" s="100"/>
      <c r="N83" s="100"/>
      <c r="O83" s="100"/>
      <c r="P83" s="100"/>
      <c r="Q83" s="100"/>
      <c r="R83" s="100"/>
      <c r="S83" s="100"/>
      <c r="T83" s="100"/>
    </row>
    <row r="84" spans="1:20" s="8" customFormat="1" ht="11.45" customHeight="1" x14ac:dyDescent="0.2">
      <c r="A84" s="12"/>
      <c r="C84" s="100"/>
      <c r="D84" s="100"/>
      <c r="E84" s="100"/>
      <c r="F84" s="100"/>
      <c r="G84" s="100"/>
      <c r="H84" s="100"/>
      <c r="I84" s="100"/>
      <c r="J84" s="100"/>
      <c r="K84" s="100"/>
      <c r="L84" s="100"/>
      <c r="M84" s="100"/>
      <c r="N84" s="100"/>
      <c r="O84" s="100"/>
      <c r="P84" s="100"/>
      <c r="Q84" s="100"/>
      <c r="R84" s="100"/>
      <c r="S84" s="100"/>
      <c r="T84" s="100"/>
    </row>
    <row r="85" spans="1:20" s="8" customFormat="1" ht="11.45" customHeight="1" x14ac:dyDescent="0.2">
      <c r="A85" s="12"/>
      <c r="C85" s="100"/>
      <c r="D85" s="100"/>
      <c r="E85" s="100"/>
      <c r="F85" s="100"/>
      <c r="G85" s="100"/>
      <c r="H85" s="100"/>
      <c r="I85" s="100"/>
      <c r="J85" s="100"/>
      <c r="K85" s="100"/>
      <c r="L85" s="100"/>
      <c r="M85" s="100"/>
      <c r="N85" s="100"/>
      <c r="O85" s="100"/>
      <c r="P85" s="100"/>
      <c r="Q85" s="100"/>
      <c r="R85" s="100"/>
      <c r="S85" s="100"/>
      <c r="T85" s="100"/>
    </row>
    <row r="86" spans="1:20" s="8" customFormat="1" ht="11.45" customHeight="1" x14ac:dyDescent="0.2">
      <c r="A86" s="12"/>
      <c r="C86" s="100"/>
      <c r="D86" s="100"/>
      <c r="E86" s="100"/>
      <c r="F86" s="100"/>
      <c r="G86" s="100"/>
      <c r="H86" s="100"/>
      <c r="I86" s="100"/>
      <c r="J86" s="100"/>
      <c r="K86" s="100"/>
      <c r="L86" s="100"/>
      <c r="M86" s="100"/>
      <c r="N86" s="100"/>
      <c r="O86" s="100"/>
      <c r="P86" s="100"/>
      <c r="Q86" s="100"/>
      <c r="R86" s="100"/>
      <c r="S86" s="100"/>
      <c r="T86" s="100"/>
    </row>
    <row r="87" spans="1:20" s="8" customFormat="1" ht="11.45" customHeight="1" x14ac:dyDescent="0.2">
      <c r="A87" s="12"/>
      <c r="C87" s="100"/>
      <c r="D87" s="100"/>
      <c r="E87" s="100"/>
      <c r="F87" s="100"/>
      <c r="G87" s="100"/>
      <c r="H87" s="100"/>
      <c r="I87" s="100"/>
      <c r="J87" s="100"/>
      <c r="K87" s="100"/>
      <c r="L87" s="100"/>
      <c r="M87" s="100"/>
      <c r="N87" s="100"/>
      <c r="O87" s="100"/>
      <c r="P87" s="100"/>
      <c r="Q87" s="100"/>
      <c r="R87" s="100"/>
      <c r="S87" s="100"/>
      <c r="T87" s="100"/>
    </row>
    <row r="88" spans="1:20" s="8" customFormat="1" ht="11.45" customHeight="1" x14ac:dyDescent="0.2">
      <c r="A88" s="12"/>
      <c r="C88" s="100"/>
      <c r="D88" s="100"/>
      <c r="E88" s="100"/>
      <c r="F88" s="100"/>
      <c r="G88" s="100"/>
      <c r="H88" s="100"/>
      <c r="I88" s="100"/>
      <c r="J88" s="100"/>
      <c r="K88" s="100"/>
      <c r="L88" s="100"/>
      <c r="M88" s="100"/>
      <c r="N88" s="100"/>
      <c r="O88" s="100"/>
      <c r="P88" s="100"/>
      <c r="Q88" s="100"/>
      <c r="R88" s="100"/>
      <c r="S88" s="100"/>
      <c r="T88" s="100"/>
    </row>
    <row r="89" spans="1:20" s="8" customFormat="1" ht="11.45" customHeight="1" x14ac:dyDescent="0.2">
      <c r="A89" s="12"/>
      <c r="C89" s="100"/>
      <c r="D89" s="100"/>
      <c r="E89" s="100"/>
      <c r="F89" s="100"/>
      <c r="G89" s="100"/>
      <c r="H89" s="100"/>
      <c r="I89" s="100"/>
      <c r="J89" s="100"/>
      <c r="K89" s="100"/>
      <c r="L89" s="100"/>
      <c r="M89" s="100"/>
      <c r="N89" s="100"/>
      <c r="O89" s="100"/>
      <c r="P89" s="100"/>
      <c r="Q89" s="100"/>
      <c r="R89" s="100"/>
      <c r="S89" s="100"/>
      <c r="T89" s="100"/>
    </row>
    <row r="90" spans="1:20" s="8" customFormat="1" ht="11.45" customHeight="1" x14ac:dyDescent="0.2">
      <c r="A90" s="12"/>
      <c r="C90" s="100"/>
      <c r="D90" s="100"/>
      <c r="E90" s="100"/>
      <c r="F90" s="100"/>
      <c r="G90" s="100"/>
      <c r="H90" s="100"/>
      <c r="I90" s="100"/>
      <c r="J90" s="100"/>
      <c r="K90" s="100"/>
      <c r="L90" s="100"/>
      <c r="M90" s="100"/>
      <c r="N90" s="100"/>
      <c r="O90" s="100"/>
      <c r="P90" s="100"/>
      <c r="Q90" s="100"/>
      <c r="R90" s="100"/>
      <c r="S90" s="100"/>
      <c r="T90" s="100"/>
    </row>
    <row r="91" spans="1:20" s="8" customFormat="1" ht="11.45" customHeight="1" x14ac:dyDescent="0.2">
      <c r="A91" s="12"/>
      <c r="C91" s="100"/>
      <c r="D91" s="100"/>
      <c r="E91" s="100"/>
      <c r="F91" s="100"/>
      <c r="G91" s="100"/>
      <c r="H91" s="100"/>
      <c r="I91" s="100"/>
      <c r="J91" s="100"/>
      <c r="K91" s="100"/>
      <c r="L91" s="100"/>
      <c r="M91" s="100"/>
      <c r="N91" s="100"/>
      <c r="O91" s="100"/>
      <c r="P91" s="100"/>
      <c r="Q91" s="100"/>
      <c r="R91" s="100"/>
      <c r="S91" s="100"/>
      <c r="T91" s="100"/>
    </row>
    <row r="92" spans="1:20" s="8" customFormat="1" ht="11.45" customHeight="1" x14ac:dyDescent="0.2">
      <c r="A92" s="12"/>
      <c r="C92" s="100"/>
      <c r="D92" s="100"/>
      <c r="E92" s="100"/>
      <c r="F92" s="100"/>
      <c r="G92" s="100"/>
      <c r="H92" s="100"/>
      <c r="I92" s="100"/>
      <c r="J92" s="100"/>
      <c r="K92" s="100"/>
      <c r="L92" s="100"/>
      <c r="M92" s="100"/>
      <c r="N92" s="100"/>
      <c r="O92" s="100"/>
      <c r="P92" s="100"/>
      <c r="Q92" s="100"/>
      <c r="R92" s="100"/>
      <c r="S92" s="100"/>
      <c r="T92" s="100"/>
    </row>
    <row r="93" spans="1:20" s="8" customFormat="1" ht="11.45" customHeight="1" x14ac:dyDescent="0.2">
      <c r="A93" s="12"/>
      <c r="C93" s="100"/>
      <c r="D93" s="100"/>
      <c r="E93" s="100"/>
      <c r="F93" s="100"/>
      <c r="G93" s="100"/>
      <c r="H93" s="100"/>
      <c r="I93" s="100"/>
      <c r="J93" s="100"/>
      <c r="K93" s="100"/>
      <c r="L93" s="100"/>
      <c r="M93" s="100"/>
      <c r="N93" s="100"/>
      <c r="O93" s="100"/>
      <c r="P93" s="100"/>
      <c r="Q93" s="100"/>
      <c r="R93" s="100"/>
      <c r="S93" s="100"/>
      <c r="T93" s="100"/>
    </row>
    <row r="94" spans="1:20" s="8" customFormat="1" ht="11.45" customHeight="1" x14ac:dyDescent="0.2">
      <c r="A94" s="12"/>
      <c r="C94" s="100"/>
      <c r="D94" s="100"/>
      <c r="E94" s="100"/>
      <c r="F94" s="100"/>
      <c r="G94" s="100"/>
      <c r="H94" s="100"/>
      <c r="I94" s="100"/>
      <c r="J94" s="100"/>
      <c r="K94" s="100"/>
      <c r="L94" s="100"/>
      <c r="M94" s="100"/>
      <c r="N94" s="100"/>
      <c r="O94" s="100"/>
      <c r="P94" s="100"/>
      <c r="Q94" s="100"/>
      <c r="R94" s="100"/>
      <c r="S94" s="100"/>
      <c r="T94" s="100"/>
    </row>
    <row r="95" spans="1:20" s="8" customFormat="1" ht="11.45" customHeight="1" x14ac:dyDescent="0.2">
      <c r="A95" s="12"/>
      <c r="C95" s="100"/>
      <c r="D95" s="100"/>
      <c r="E95" s="100"/>
      <c r="F95" s="100"/>
      <c r="G95" s="100"/>
      <c r="H95" s="100"/>
      <c r="I95" s="100"/>
      <c r="J95" s="100"/>
      <c r="K95" s="100"/>
      <c r="L95" s="100"/>
      <c r="M95" s="100"/>
      <c r="N95" s="100"/>
      <c r="O95" s="100"/>
      <c r="P95" s="100"/>
      <c r="Q95" s="100"/>
      <c r="R95" s="100"/>
      <c r="S95" s="100"/>
      <c r="T95" s="100"/>
    </row>
    <row r="96" spans="1:20" s="8" customFormat="1" ht="11.45" customHeight="1" x14ac:dyDescent="0.2">
      <c r="A96" s="12"/>
      <c r="C96" s="100"/>
      <c r="D96" s="100"/>
      <c r="E96" s="100"/>
      <c r="F96" s="100"/>
      <c r="G96" s="100"/>
      <c r="H96" s="100"/>
      <c r="I96" s="100"/>
      <c r="J96" s="100"/>
      <c r="K96" s="100"/>
      <c r="L96" s="100"/>
      <c r="M96" s="100"/>
      <c r="N96" s="100"/>
      <c r="O96" s="100"/>
      <c r="P96" s="100"/>
      <c r="Q96" s="100"/>
      <c r="R96" s="100"/>
      <c r="S96" s="100"/>
      <c r="T96" s="100"/>
    </row>
    <row r="97" spans="1:20" s="8" customFormat="1" ht="11.45" customHeight="1" x14ac:dyDescent="0.2">
      <c r="A97" s="12"/>
      <c r="C97" s="100"/>
      <c r="D97" s="100"/>
      <c r="E97" s="100"/>
      <c r="F97" s="100"/>
      <c r="G97" s="100"/>
      <c r="H97" s="100"/>
      <c r="I97" s="100"/>
      <c r="J97" s="100"/>
      <c r="K97" s="100"/>
      <c r="L97" s="100"/>
      <c r="M97" s="100"/>
      <c r="N97" s="100"/>
      <c r="O97" s="100"/>
      <c r="P97" s="100"/>
      <c r="Q97" s="100"/>
      <c r="R97" s="100"/>
      <c r="S97" s="100"/>
      <c r="T97" s="100"/>
    </row>
    <row r="98" spans="1:20" s="8" customFormat="1" ht="11.45" customHeight="1" x14ac:dyDescent="0.2">
      <c r="A98" s="12"/>
      <c r="C98" s="100"/>
      <c r="D98" s="100"/>
      <c r="E98" s="100"/>
      <c r="F98" s="100"/>
      <c r="G98" s="100"/>
      <c r="H98" s="100"/>
      <c r="I98" s="100"/>
      <c r="J98" s="100"/>
      <c r="K98" s="100"/>
      <c r="L98" s="100"/>
      <c r="M98" s="100"/>
      <c r="N98" s="100"/>
      <c r="O98" s="100"/>
      <c r="P98" s="100"/>
      <c r="Q98" s="100"/>
      <c r="R98" s="100"/>
      <c r="S98" s="100"/>
      <c r="T98" s="100"/>
    </row>
    <row r="99" spans="1:20" s="8" customFormat="1" ht="11.45" customHeight="1" x14ac:dyDescent="0.2">
      <c r="A99" s="12"/>
      <c r="C99" s="100"/>
      <c r="D99" s="100"/>
      <c r="E99" s="100"/>
      <c r="F99" s="100"/>
      <c r="G99" s="100"/>
      <c r="H99" s="100"/>
      <c r="I99" s="100"/>
      <c r="J99" s="100"/>
      <c r="K99" s="100"/>
      <c r="L99" s="100"/>
      <c r="M99" s="100"/>
      <c r="N99" s="100"/>
      <c r="O99" s="100"/>
      <c r="P99" s="100"/>
      <c r="Q99" s="100"/>
      <c r="R99" s="100"/>
      <c r="S99" s="100"/>
      <c r="T99" s="100"/>
    </row>
    <row r="100" spans="1:20" s="8" customFormat="1" ht="11.45" customHeight="1" x14ac:dyDescent="0.2">
      <c r="A100" s="12"/>
      <c r="C100" s="100"/>
      <c r="D100" s="100"/>
      <c r="E100" s="100"/>
      <c r="F100" s="100"/>
      <c r="G100" s="100"/>
      <c r="H100" s="100"/>
      <c r="I100" s="100"/>
      <c r="J100" s="100"/>
      <c r="K100" s="100"/>
      <c r="L100" s="100"/>
      <c r="M100" s="100"/>
      <c r="N100" s="100"/>
      <c r="O100" s="100"/>
      <c r="P100" s="100"/>
      <c r="Q100" s="100"/>
      <c r="R100" s="100"/>
      <c r="S100" s="100"/>
      <c r="T100" s="100"/>
    </row>
    <row r="101" spans="1:20" s="8" customFormat="1" ht="11.45" customHeight="1" x14ac:dyDescent="0.2">
      <c r="A101" s="12"/>
      <c r="C101" s="100"/>
      <c r="D101" s="100"/>
      <c r="E101" s="100"/>
      <c r="F101" s="100"/>
      <c r="G101" s="100"/>
      <c r="H101" s="100"/>
      <c r="I101" s="100"/>
      <c r="J101" s="100"/>
      <c r="K101" s="100"/>
      <c r="L101" s="100"/>
      <c r="M101" s="100"/>
      <c r="N101" s="100"/>
      <c r="O101" s="100"/>
      <c r="P101" s="100"/>
      <c r="Q101" s="100"/>
      <c r="R101" s="100"/>
      <c r="S101" s="100"/>
      <c r="T101" s="100"/>
    </row>
    <row r="102" spans="1:20" s="8" customFormat="1" ht="11.45" customHeight="1" x14ac:dyDescent="0.2">
      <c r="A102" s="12"/>
      <c r="C102" s="100"/>
      <c r="D102" s="100"/>
      <c r="E102" s="100"/>
      <c r="F102" s="100"/>
      <c r="G102" s="100"/>
      <c r="H102" s="100"/>
      <c r="I102" s="100"/>
      <c r="J102" s="100"/>
      <c r="K102" s="100"/>
      <c r="L102" s="100"/>
      <c r="M102" s="100"/>
      <c r="N102" s="100"/>
      <c r="O102" s="100"/>
      <c r="P102" s="100"/>
      <c r="Q102" s="100"/>
      <c r="R102" s="100"/>
      <c r="S102" s="100"/>
      <c r="T102" s="100"/>
    </row>
    <row r="103" spans="1:20" s="8" customFormat="1" ht="11.45" customHeight="1" x14ac:dyDescent="0.2">
      <c r="A103" s="12"/>
      <c r="C103" s="100"/>
      <c r="D103" s="100"/>
      <c r="E103" s="100"/>
      <c r="F103" s="100"/>
      <c r="G103" s="100"/>
      <c r="H103" s="100"/>
      <c r="I103" s="100"/>
      <c r="J103" s="100"/>
      <c r="K103" s="100"/>
      <c r="L103" s="100"/>
      <c r="M103" s="100"/>
      <c r="N103" s="100"/>
      <c r="O103" s="100"/>
      <c r="P103" s="100"/>
      <c r="Q103" s="100"/>
      <c r="R103" s="100"/>
      <c r="S103" s="100"/>
      <c r="T103" s="100"/>
    </row>
    <row r="104" spans="1:20" s="8" customFormat="1" ht="11.45" customHeight="1" x14ac:dyDescent="0.2">
      <c r="A104" s="12"/>
      <c r="C104" s="100"/>
      <c r="D104" s="100"/>
      <c r="E104" s="100"/>
      <c r="F104" s="100"/>
      <c r="G104" s="100"/>
      <c r="H104" s="100"/>
      <c r="I104" s="100"/>
      <c r="J104" s="100"/>
      <c r="K104" s="100"/>
      <c r="L104" s="100"/>
      <c r="M104" s="100"/>
      <c r="N104" s="100"/>
      <c r="O104" s="100"/>
      <c r="P104" s="100"/>
      <c r="Q104" s="100"/>
      <c r="R104" s="100"/>
      <c r="S104" s="100"/>
      <c r="T104" s="100"/>
    </row>
    <row r="105" spans="1:20" s="8" customFormat="1" ht="11.45" customHeight="1" x14ac:dyDescent="0.2">
      <c r="A105" s="12"/>
      <c r="C105" s="100"/>
      <c r="D105" s="100"/>
      <c r="E105" s="100"/>
      <c r="F105" s="100"/>
      <c r="G105" s="100"/>
      <c r="H105" s="100"/>
      <c r="I105" s="100"/>
      <c r="J105" s="100"/>
      <c r="K105" s="100"/>
      <c r="L105" s="100"/>
      <c r="M105" s="100"/>
      <c r="N105" s="100"/>
      <c r="O105" s="100"/>
      <c r="P105" s="100"/>
      <c r="Q105" s="100"/>
      <c r="R105" s="100"/>
      <c r="S105" s="100"/>
      <c r="T105" s="100"/>
    </row>
    <row r="106" spans="1:20" s="8" customFormat="1" ht="11.45" customHeight="1" x14ac:dyDescent="0.2">
      <c r="A106" s="12"/>
      <c r="C106" s="100"/>
      <c r="D106" s="100"/>
      <c r="E106" s="100"/>
      <c r="F106" s="100"/>
      <c r="G106" s="100"/>
      <c r="H106" s="100"/>
      <c r="I106" s="100"/>
      <c r="J106" s="100"/>
      <c r="K106" s="100"/>
      <c r="L106" s="100"/>
      <c r="M106" s="100"/>
      <c r="N106" s="100"/>
      <c r="O106" s="100"/>
      <c r="P106" s="100"/>
      <c r="Q106" s="100"/>
      <c r="R106" s="100"/>
      <c r="S106" s="100"/>
      <c r="T106" s="100"/>
    </row>
    <row r="107" spans="1:20" s="8" customFormat="1" ht="11.45" customHeight="1" x14ac:dyDescent="0.2">
      <c r="A107" s="12"/>
      <c r="C107" s="100"/>
      <c r="D107" s="100"/>
      <c r="E107" s="100"/>
      <c r="F107" s="100"/>
      <c r="G107" s="100"/>
      <c r="H107" s="100"/>
      <c r="I107" s="100"/>
      <c r="J107" s="100"/>
      <c r="K107" s="100"/>
      <c r="L107" s="100"/>
      <c r="M107" s="100"/>
      <c r="N107" s="100"/>
      <c r="O107" s="100"/>
      <c r="P107" s="100"/>
      <c r="Q107" s="100"/>
      <c r="R107" s="100"/>
      <c r="S107" s="100"/>
      <c r="T107" s="100"/>
    </row>
    <row r="108" spans="1:20" s="8" customFormat="1" ht="11.45" customHeight="1" x14ac:dyDescent="0.2">
      <c r="A108" s="12"/>
      <c r="C108" s="100"/>
      <c r="D108" s="100"/>
      <c r="E108" s="100"/>
      <c r="F108" s="100"/>
      <c r="G108" s="100"/>
      <c r="H108" s="100"/>
      <c r="I108" s="100"/>
      <c r="J108" s="100"/>
      <c r="K108" s="100"/>
      <c r="L108" s="100"/>
      <c r="M108" s="100"/>
      <c r="N108" s="100"/>
      <c r="O108" s="100"/>
      <c r="P108" s="100"/>
      <c r="Q108" s="100"/>
      <c r="R108" s="100"/>
      <c r="S108" s="100"/>
      <c r="T108" s="100"/>
    </row>
    <row r="109" spans="1:20" s="8" customFormat="1" ht="11.45" customHeight="1" x14ac:dyDescent="0.2">
      <c r="A109" s="12"/>
      <c r="C109" s="100"/>
      <c r="D109" s="100"/>
      <c r="E109" s="100"/>
      <c r="F109" s="100"/>
      <c r="G109" s="100"/>
      <c r="H109" s="100"/>
      <c r="I109" s="100"/>
      <c r="J109" s="100"/>
      <c r="K109" s="100"/>
      <c r="L109" s="100"/>
      <c r="M109" s="100"/>
      <c r="N109" s="100"/>
      <c r="O109" s="100"/>
      <c r="P109" s="100"/>
      <c r="Q109" s="100"/>
      <c r="R109" s="100"/>
      <c r="S109" s="100"/>
      <c r="T109" s="100"/>
    </row>
    <row r="110" spans="1:20" s="8" customFormat="1" ht="11.45" customHeight="1" x14ac:dyDescent="0.2">
      <c r="A110" s="12"/>
      <c r="C110" s="100"/>
      <c r="D110" s="100"/>
      <c r="E110" s="100"/>
      <c r="F110" s="100"/>
      <c r="G110" s="100"/>
      <c r="H110" s="100"/>
      <c r="I110" s="100"/>
      <c r="J110" s="100"/>
      <c r="K110" s="100"/>
      <c r="L110" s="100"/>
      <c r="M110" s="100"/>
      <c r="N110" s="100"/>
      <c r="O110" s="100"/>
      <c r="P110" s="100"/>
      <c r="Q110" s="100"/>
      <c r="R110" s="100"/>
      <c r="S110" s="100"/>
      <c r="T110" s="100"/>
    </row>
    <row r="111" spans="1:20" s="8" customFormat="1" ht="11.45" customHeight="1" x14ac:dyDescent="0.2">
      <c r="A111" s="12"/>
      <c r="C111" s="100"/>
      <c r="D111" s="100"/>
      <c r="E111" s="100"/>
      <c r="F111" s="100"/>
      <c r="G111" s="100"/>
      <c r="H111" s="100"/>
      <c r="I111" s="100"/>
      <c r="J111" s="100"/>
      <c r="K111" s="100"/>
      <c r="L111" s="100"/>
      <c r="M111" s="100"/>
      <c r="N111" s="100"/>
      <c r="O111" s="100"/>
      <c r="P111" s="100"/>
      <c r="Q111" s="100"/>
      <c r="R111" s="100"/>
      <c r="S111" s="100"/>
      <c r="T111" s="100"/>
    </row>
    <row r="112" spans="1:20" s="8" customFormat="1" ht="11.45" customHeight="1" x14ac:dyDescent="0.2">
      <c r="A112" s="12"/>
      <c r="C112" s="100"/>
      <c r="D112" s="100"/>
      <c r="E112" s="100"/>
      <c r="F112" s="100"/>
      <c r="G112" s="100"/>
      <c r="H112" s="100"/>
      <c r="I112" s="100"/>
      <c r="J112" s="100"/>
      <c r="K112" s="100"/>
      <c r="L112" s="100"/>
      <c r="M112" s="100"/>
      <c r="N112" s="100"/>
      <c r="O112" s="100"/>
      <c r="P112" s="100"/>
      <c r="Q112" s="100"/>
      <c r="R112" s="100"/>
      <c r="S112" s="100"/>
      <c r="T112" s="100"/>
    </row>
    <row r="113" spans="1:20" s="8" customFormat="1" ht="11.45" customHeight="1" x14ac:dyDescent="0.2">
      <c r="A113" s="12"/>
      <c r="C113" s="100"/>
      <c r="D113" s="100"/>
      <c r="E113" s="100"/>
      <c r="F113" s="100"/>
      <c r="G113" s="100"/>
      <c r="H113" s="100"/>
      <c r="I113" s="100"/>
      <c r="J113" s="100"/>
      <c r="K113" s="100"/>
      <c r="L113" s="100"/>
      <c r="M113" s="100"/>
      <c r="N113" s="100"/>
      <c r="O113" s="100"/>
      <c r="P113" s="100"/>
      <c r="Q113" s="100"/>
      <c r="R113" s="100"/>
      <c r="S113" s="100"/>
      <c r="T113" s="100"/>
    </row>
    <row r="114" spans="1:20" s="8" customFormat="1" ht="11.45" customHeight="1" x14ac:dyDescent="0.2">
      <c r="A114" s="12"/>
      <c r="C114" s="100"/>
      <c r="D114" s="100"/>
      <c r="E114" s="100"/>
      <c r="F114" s="100"/>
      <c r="G114" s="100"/>
      <c r="H114" s="100"/>
      <c r="I114" s="100"/>
      <c r="J114" s="100"/>
      <c r="K114" s="100"/>
      <c r="L114" s="100"/>
      <c r="M114" s="100"/>
      <c r="N114" s="100"/>
      <c r="O114" s="100"/>
      <c r="P114" s="100"/>
      <c r="Q114" s="100"/>
      <c r="R114" s="100"/>
      <c r="S114" s="100"/>
      <c r="T114" s="100"/>
    </row>
    <row r="115" spans="1:20" s="8" customFormat="1" ht="11.45" customHeight="1" x14ac:dyDescent="0.2">
      <c r="A115" s="12"/>
      <c r="C115" s="100"/>
      <c r="D115" s="100"/>
      <c r="E115" s="100"/>
      <c r="F115" s="100"/>
      <c r="G115" s="100"/>
      <c r="H115" s="100"/>
      <c r="I115" s="100"/>
      <c r="J115" s="100"/>
      <c r="K115" s="100"/>
      <c r="L115" s="100"/>
      <c r="M115" s="100"/>
      <c r="N115" s="100"/>
      <c r="O115" s="100"/>
      <c r="P115" s="100"/>
      <c r="Q115" s="100"/>
      <c r="R115" s="100"/>
      <c r="S115" s="100"/>
      <c r="T115" s="100"/>
    </row>
    <row r="116" spans="1:20" s="8" customFormat="1" ht="11.45" customHeight="1" x14ac:dyDescent="0.2">
      <c r="A116" s="12"/>
      <c r="C116" s="100"/>
      <c r="D116" s="100"/>
      <c r="E116" s="100"/>
      <c r="F116" s="100"/>
      <c r="G116" s="100"/>
      <c r="H116" s="100"/>
      <c r="I116" s="100"/>
      <c r="J116" s="100"/>
      <c r="K116" s="100"/>
      <c r="L116" s="100"/>
      <c r="M116" s="100"/>
      <c r="N116" s="100"/>
      <c r="O116" s="100"/>
      <c r="P116" s="100"/>
      <c r="Q116" s="100"/>
      <c r="R116" s="100"/>
      <c r="S116" s="100"/>
      <c r="T116" s="100"/>
    </row>
    <row r="117" spans="1:20" s="8" customFormat="1" ht="11.45" customHeight="1" x14ac:dyDescent="0.2">
      <c r="A117" s="12"/>
      <c r="C117" s="100"/>
      <c r="D117" s="100"/>
      <c r="E117" s="100"/>
      <c r="F117" s="100"/>
      <c r="G117" s="100"/>
      <c r="H117" s="100"/>
      <c r="I117" s="100"/>
      <c r="J117" s="100"/>
      <c r="K117" s="100"/>
      <c r="L117" s="100"/>
      <c r="M117" s="100"/>
      <c r="N117" s="100"/>
      <c r="O117" s="100"/>
      <c r="P117" s="100"/>
      <c r="Q117" s="100"/>
      <c r="R117" s="100"/>
      <c r="S117" s="100"/>
      <c r="T117" s="100"/>
    </row>
    <row r="118" spans="1:20" s="8" customFormat="1" ht="11.45" customHeight="1" x14ac:dyDescent="0.2">
      <c r="A118" s="12"/>
      <c r="C118" s="100"/>
      <c r="D118" s="100"/>
      <c r="E118" s="100"/>
      <c r="F118" s="100"/>
      <c r="G118" s="100"/>
      <c r="H118" s="100"/>
      <c r="I118" s="100"/>
      <c r="J118" s="100"/>
      <c r="K118" s="100"/>
      <c r="L118" s="100"/>
      <c r="M118" s="100"/>
      <c r="N118" s="100"/>
      <c r="O118" s="100"/>
      <c r="P118" s="100"/>
      <c r="Q118" s="100"/>
      <c r="R118" s="100"/>
      <c r="S118" s="100"/>
      <c r="T118" s="100"/>
    </row>
    <row r="119" spans="1:20" s="8" customFormat="1" ht="11.45" customHeight="1" x14ac:dyDescent="0.2">
      <c r="A119" s="12"/>
      <c r="C119" s="100"/>
      <c r="D119" s="100"/>
      <c r="E119" s="100"/>
      <c r="F119" s="100"/>
      <c r="G119" s="100"/>
      <c r="H119" s="100"/>
      <c r="I119" s="100"/>
      <c r="J119" s="100"/>
      <c r="K119" s="100"/>
      <c r="L119" s="100"/>
      <c r="M119" s="100"/>
      <c r="N119" s="100"/>
      <c r="O119" s="100"/>
      <c r="P119" s="100"/>
      <c r="Q119" s="100"/>
      <c r="R119" s="100"/>
      <c r="S119" s="100"/>
      <c r="T119" s="100"/>
    </row>
    <row r="120" spans="1:20" s="8" customFormat="1" ht="11.45" customHeight="1" x14ac:dyDescent="0.2">
      <c r="A120" s="12"/>
      <c r="C120" s="100"/>
      <c r="D120" s="100"/>
      <c r="E120" s="100"/>
      <c r="F120" s="100"/>
      <c r="G120" s="100"/>
      <c r="H120" s="100"/>
      <c r="I120" s="100"/>
      <c r="J120" s="100"/>
      <c r="K120" s="100"/>
      <c r="L120" s="100"/>
      <c r="M120" s="100"/>
      <c r="N120" s="100"/>
      <c r="O120" s="100"/>
      <c r="P120" s="100"/>
      <c r="Q120" s="100"/>
      <c r="R120" s="100"/>
      <c r="S120" s="100"/>
      <c r="T120" s="100"/>
    </row>
    <row r="121" spans="1:20" s="8" customFormat="1" ht="11.45" customHeight="1" x14ac:dyDescent="0.2">
      <c r="A121" s="12"/>
      <c r="C121" s="100"/>
      <c r="D121" s="100"/>
      <c r="E121" s="100"/>
      <c r="F121" s="100"/>
      <c r="G121" s="100"/>
      <c r="H121" s="100"/>
      <c r="I121" s="100"/>
      <c r="J121" s="100"/>
      <c r="K121" s="100"/>
      <c r="L121" s="100"/>
      <c r="M121" s="100"/>
      <c r="N121" s="100"/>
      <c r="O121" s="100"/>
      <c r="P121" s="100"/>
      <c r="Q121" s="100"/>
      <c r="R121" s="100"/>
      <c r="S121" s="100"/>
      <c r="T121" s="100"/>
    </row>
    <row r="122" spans="1:20" s="8" customFormat="1" ht="11.45" customHeight="1" x14ac:dyDescent="0.2">
      <c r="A122" s="12"/>
      <c r="C122" s="100"/>
      <c r="D122" s="100"/>
      <c r="E122" s="100"/>
      <c r="F122" s="100"/>
      <c r="G122" s="100"/>
      <c r="H122" s="100"/>
      <c r="I122" s="100"/>
      <c r="J122" s="100"/>
      <c r="K122" s="100"/>
      <c r="L122" s="100"/>
      <c r="M122" s="100"/>
      <c r="N122" s="100"/>
      <c r="O122" s="100"/>
      <c r="P122" s="100"/>
      <c r="Q122" s="100"/>
      <c r="R122" s="100"/>
      <c r="S122" s="100"/>
      <c r="T122" s="100"/>
    </row>
    <row r="123" spans="1:20" s="8" customFormat="1" ht="11.45" customHeight="1" x14ac:dyDescent="0.2">
      <c r="A123" s="12"/>
      <c r="C123" s="100"/>
      <c r="D123" s="100"/>
      <c r="E123" s="100"/>
      <c r="F123" s="100"/>
      <c r="G123" s="100"/>
      <c r="H123" s="100"/>
      <c r="I123" s="100"/>
      <c r="J123" s="100"/>
      <c r="K123" s="100"/>
      <c r="L123" s="100"/>
      <c r="M123" s="100"/>
      <c r="N123" s="100"/>
      <c r="O123" s="100"/>
      <c r="P123" s="100"/>
      <c r="Q123" s="100"/>
      <c r="R123" s="100"/>
      <c r="S123" s="100"/>
      <c r="T123" s="100"/>
    </row>
    <row r="124" spans="1:20" s="8" customFormat="1" ht="11.45" customHeight="1" x14ac:dyDescent="0.2">
      <c r="A124" s="12"/>
      <c r="C124" s="100"/>
      <c r="D124" s="100"/>
      <c r="E124" s="100"/>
      <c r="F124" s="100"/>
      <c r="G124" s="100"/>
      <c r="H124" s="100"/>
      <c r="I124" s="100"/>
      <c r="J124" s="100"/>
      <c r="K124" s="100"/>
      <c r="L124" s="100"/>
      <c r="M124" s="100"/>
      <c r="N124" s="100"/>
      <c r="O124" s="100"/>
      <c r="P124" s="100"/>
      <c r="Q124" s="100"/>
      <c r="R124" s="100"/>
      <c r="S124" s="100"/>
      <c r="T124" s="100"/>
    </row>
    <row r="125" spans="1:20" s="8" customFormat="1" ht="11.45" customHeight="1" x14ac:dyDescent="0.2">
      <c r="A125" s="12"/>
      <c r="C125" s="100"/>
      <c r="D125" s="100"/>
      <c r="E125" s="100"/>
      <c r="F125" s="100"/>
      <c r="G125" s="100"/>
      <c r="H125" s="100"/>
      <c r="I125" s="100"/>
      <c r="J125" s="100"/>
      <c r="K125" s="100"/>
      <c r="L125" s="100"/>
      <c r="M125" s="100"/>
      <c r="N125" s="100"/>
      <c r="O125" s="100"/>
      <c r="P125" s="100"/>
      <c r="Q125" s="100"/>
      <c r="R125" s="100"/>
      <c r="S125" s="100"/>
      <c r="T125" s="100"/>
    </row>
    <row r="126" spans="1:20" s="8" customFormat="1" ht="11.45" customHeight="1" x14ac:dyDescent="0.2">
      <c r="A126" s="12"/>
      <c r="C126" s="100"/>
      <c r="D126" s="100"/>
      <c r="E126" s="100"/>
      <c r="F126" s="100"/>
      <c r="G126" s="100"/>
      <c r="H126" s="100"/>
      <c r="I126" s="100"/>
      <c r="J126" s="100"/>
      <c r="K126" s="100"/>
      <c r="L126" s="100"/>
      <c r="M126" s="100"/>
      <c r="N126" s="100"/>
      <c r="O126" s="100"/>
      <c r="P126" s="100"/>
      <c r="Q126" s="100"/>
      <c r="R126" s="100"/>
      <c r="S126" s="100"/>
      <c r="T126" s="100"/>
    </row>
    <row r="127" spans="1:20" s="8" customFormat="1" ht="11.45" customHeight="1" x14ac:dyDescent="0.2">
      <c r="A127" s="12"/>
      <c r="C127" s="100"/>
      <c r="D127" s="100"/>
      <c r="E127" s="100"/>
      <c r="F127" s="100"/>
      <c r="G127" s="100"/>
      <c r="H127" s="100"/>
      <c r="I127" s="100"/>
      <c r="J127" s="100"/>
      <c r="K127" s="100"/>
      <c r="L127" s="100"/>
      <c r="M127" s="100"/>
      <c r="N127" s="100"/>
      <c r="O127" s="100"/>
      <c r="P127" s="100"/>
      <c r="Q127" s="100"/>
      <c r="R127" s="100"/>
      <c r="S127" s="100"/>
      <c r="T127" s="100"/>
    </row>
    <row r="128" spans="1:20" s="8" customFormat="1" ht="11.45" customHeight="1" x14ac:dyDescent="0.2">
      <c r="A128" s="12"/>
      <c r="C128" s="100"/>
      <c r="D128" s="100"/>
      <c r="E128" s="100"/>
      <c r="F128" s="100"/>
      <c r="G128" s="100"/>
      <c r="H128" s="100"/>
      <c r="I128" s="100"/>
      <c r="J128" s="100"/>
      <c r="K128" s="100"/>
      <c r="L128" s="100"/>
      <c r="M128" s="100"/>
      <c r="N128" s="100"/>
      <c r="O128" s="100"/>
      <c r="P128" s="100"/>
      <c r="Q128" s="100"/>
      <c r="R128" s="100"/>
      <c r="S128" s="100"/>
      <c r="T128" s="100"/>
    </row>
    <row r="129" spans="1:20" s="8" customFormat="1" ht="11.45" customHeight="1" x14ac:dyDescent="0.2">
      <c r="A129" s="12"/>
      <c r="C129" s="100"/>
      <c r="D129" s="100"/>
      <c r="E129" s="100"/>
      <c r="F129" s="100"/>
      <c r="G129" s="100"/>
      <c r="H129" s="100"/>
      <c r="I129" s="100"/>
      <c r="J129" s="100"/>
      <c r="K129" s="100"/>
      <c r="L129" s="100"/>
      <c r="M129" s="100"/>
      <c r="N129" s="100"/>
      <c r="O129" s="100"/>
      <c r="P129" s="100"/>
      <c r="Q129" s="100"/>
      <c r="R129" s="100"/>
      <c r="S129" s="100"/>
      <c r="T129" s="100"/>
    </row>
    <row r="130" spans="1:20" s="8" customFormat="1" ht="11.45" customHeight="1" x14ac:dyDescent="0.2">
      <c r="A130" s="12"/>
      <c r="C130" s="100"/>
      <c r="D130" s="100"/>
      <c r="E130" s="100"/>
      <c r="F130" s="100"/>
      <c r="G130" s="100"/>
      <c r="H130" s="100"/>
      <c r="I130" s="100"/>
      <c r="J130" s="100"/>
      <c r="K130" s="100"/>
      <c r="L130" s="100"/>
      <c r="M130" s="100"/>
      <c r="N130" s="100"/>
      <c r="O130" s="100"/>
      <c r="P130" s="100"/>
      <c r="Q130" s="100"/>
      <c r="R130" s="100"/>
      <c r="S130" s="100"/>
      <c r="T130" s="100"/>
    </row>
    <row r="131" spans="1:20" s="8" customFormat="1" ht="11.45" customHeight="1" x14ac:dyDescent="0.2">
      <c r="A131" s="12"/>
      <c r="C131" s="100"/>
      <c r="D131" s="100"/>
      <c r="E131" s="100"/>
      <c r="F131" s="100"/>
      <c r="G131" s="100"/>
      <c r="H131" s="100"/>
      <c r="I131" s="100"/>
      <c r="J131" s="100"/>
      <c r="K131" s="100"/>
      <c r="L131" s="100"/>
      <c r="M131" s="100"/>
      <c r="N131" s="100"/>
      <c r="O131" s="100"/>
      <c r="P131" s="100"/>
      <c r="Q131" s="100"/>
      <c r="R131" s="100"/>
      <c r="S131" s="100"/>
      <c r="T131" s="100"/>
    </row>
    <row r="132" spans="1:20" s="8" customFormat="1" ht="11.45" customHeight="1" x14ac:dyDescent="0.2">
      <c r="A132" s="12"/>
      <c r="C132" s="100"/>
      <c r="D132" s="100"/>
      <c r="E132" s="100"/>
      <c r="F132" s="100"/>
      <c r="G132" s="100"/>
      <c r="H132" s="100"/>
      <c r="I132" s="100"/>
      <c r="J132" s="100"/>
      <c r="K132" s="100"/>
      <c r="L132" s="100"/>
      <c r="M132" s="100"/>
      <c r="N132" s="100"/>
      <c r="O132" s="100"/>
      <c r="P132" s="100"/>
      <c r="Q132" s="100"/>
      <c r="R132" s="100"/>
      <c r="S132" s="100"/>
      <c r="T132" s="100"/>
    </row>
    <row r="133" spans="1:20" s="8" customFormat="1" ht="11.45" customHeight="1" x14ac:dyDescent="0.2">
      <c r="A133" s="12"/>
      <c r="C133" s="100"/>
      <c r="D133" s="100"/>
      <c r="E133" s="100"/>
      <c r="F133" s="100"/>
      <c r="G133" s="100"/>
      <c r="H133" s="100"/>
      <c r="I133" s="100"/>
      <c r="J133" s="100"/>
      <c r="K133" s="100"/>
      <c r="L133" s="100"/>
      <c r="M133" s="100"/>
      <c r="N133" s="100"/>
      <c r="O133" s="100"/>
      <c r="P133" s="100"/>
      <c r="Q133" s="100"/>
      <c r="R133" s="100"/>
      <c r="S133" s="100"/>
      <c r="T133" s="100"/>
    </row>
    <row r="134" spans="1:20" s="8" customFormat="1" ht="11.45" customHeight="1" x14ac:dyDescent="0.2">
      <c r="A134" s="12"/>
      <c r="C134" s="100"/>
      <c r="D134" s="100"/>
      <c r="E134" s="100"/>
      <c r="F134" s="100"/>
      <c r="G134" s="100"/>
      <c r="H134" s="100"/>
      <c r="I134" s="100"/>
      <c r="J134" s="100"/>
      <c r="K134" s="100"/>
      <c r="L134" s="100"/>
      <c r="M134" s="100"/>
      <c r="N134" s="100"/>
      <c r="O134" s="100"/>
      <c r="P134" s="100"/>
      <c r="Q134" s="100"/>
      <c r="R134" s="100"/>
      <c r="S134" s="100"/>
      <c r="T134" s="100"/>
    </row>
    <row r="135" spans="1:20" s="8" customFormat="1" ht="11.45" customHeight="1" x14ac:dyDescent="0.2">
      <c r="A135" s="12"/>
      <c r="C135" s="100"/>
      <c r="D135" s="100"/>
      <c r="E135" s="100"/>
      <c r="F135" s="100"/>
      <c r="G135" s="100"/>
      <c r="H135" s="100"/>
      <c r="I135" s="100"/>
      <c r="J135" s="100"/>
      <c r="K135" s="100"/>
      <c r="L135" s="100"/>
      <c r="M135" s="100"/>
      <c r="N135" s="100"/>
      <c r="O135" s="100"/>
      <c r="P135" s="100"/>
      <c r="Q135" s="100"/>
      <c r="R135" s="100"/>
      <c r="S135" s="100"/>
      <c r="T135" s="100"/>
    </row>
    <row r="136" spans="1:20" s="8" customFormat="1" ht="11.45" customHeight="1" x14ac:dyDescent="0.2">
      <c r="A136" s="12"/>
      <c r="C136" s="100"/>
      <c r="D136" s="100"/>
      <c r="E136" s="100"/>
      <c r="F136" s="100"/>
      <c r="G136" s="100"/>
      <c r="H136" s="100"/>
      <c r="I136" s="100"/>
      <c r="J136" s="100"/>
      <c r="K136" s="100"/>
      <c r="L136" s="100"/>
      <c r="M136" s="100"/>
      <c r="N136" s="100"/>
      <c r="O136" s="100"/>
      <c r="P136" s="100"/>
      <c r="Q136" s="100"/>
      <c r="R136" s="100"/>
      <c r="S136" s="100"/>
      <c r="T136" s="100"/>
    </row>
    <row r="137" spans="1:20" s="8" customFormat="1" ht="11.45" customHeight="1" x14ac:dyDescent="0.2">
      <c r="A137" s="12"/>
      <c r="C137" s="100"/>
      <c r="D137" s="100"/>
      <c r="E137" s="100"/>
      <c r="F137" s="100"/>
      <c r="G137" s="100"/>
      <c r="H137" s="100"/>
      <c r="I137" s="100"/>
      <c r="J137" s="100"/>
      <c r="K137" s="100"/>
      <c r="L137" s="100"/>
      <c r="M137" s="100"/>
      <c r="N137" s="100"/>
      <c r="O137" s="100"/>
      <c r="P137" s="100"/>
      <c r="Q137" s="100"/>
      <c r="R137" s="100"/>
      <c r="S137" s="100"/>
      <c r="T137" s="100"/>
    </row>
    <row r="138" spans="1:20" s="8" customFormat="1" ht="11.45" customHeight="1" x14ac:dyDescent="0.2">
      <c r="A138" s="12"/>
      <c r="C138" s="100"/>
      <c r="D138" s="100"/>
      <c r="E138" s="100"/>
      <c r="F138" s="100"/>
      <c r="G138" s="100"/>
      <c r="H138" s="100"/>
      <c r="I138" s="100"/>
      <c r="J138" s="100"/>
      <c r="K138" s="100"/>
      <c r="L138" s="100"/>
      <c r="M138" s="100"/>
      <c r="N138" s="100"/>
      <c r="O138" s="100"/>
      <c r="P138" s="100"/>
      <c r="Q138" s="100"/>
      <c r="R138" s="100"/>
      <c r="S138" s="100"/>
      <c r="T138" s="100"/>
    </row>
    <row r="139" spans="1:20" s="8" customFormat="1" ht="11.45" customHeight="1" x14ac:dyDescent="0.2">
      <c r="A139" s="12"/>
      <c r="C139" s="100"/>
      <c r="D139" s="100"/>
      <c r="E139" s="100"/>
      <c r="F139" s="100"/>
      <c r="G139" s="100"/>
      <c r="H139" s="100"/>
      <c r="I139" s="100"/>
      <c r="J139" s="100"/>
      <c r="K139" s="100"/>
      <c r="L139" s="100"/>
      <c r="M139" s="100"/>
      <c r="N139" s="100"/>
      <c r="O139" s="100"/>
      <c r="P139" s="100"/>
      <c r="Q139" s="100"/>
      <c r="R139" s="100"/>
      <c r="S139" s="100"/>
      <c r="T139" s="100"/>
    </row>
    <row r="140" spans="1:20" s="8" customFormat="1" ht="11.45" customHeight="1" x14ac:dyDescent="0.2">
      <c r="A140" s="12"/>
      <c r="C140" s="100"/>
      <c r="D140" s="100"/>
      <c r="E140" s="100"/>
      <c r="F140" s="100"/>
      <c r="G140" s="100"/>
      <c r="H140" s="100"/>
      <c r="I140" s="100"/>
      <c r="J140" s="100"/>
      <c r="K140" s="100"/>
      <c r="L140" s="100"/>
      <c r="M140" s="100"/>
      <c r="N140" s="100"/>
      <c r="O140" s="100"/>
      <c r="P140" s="100"/>
      <c r="Q140" s="100"/>
      <c r="R140" s="100"/>
      <c r="S140" s="100"/>
      <c r="T140" s="100"/>
    </row>
    <row r="141" spans="1:20" s="8" customFormat="1" ht="11.45" customHeight="1" x14ac:dyDescent="0.2">
      <c r="A141" s="12"/>
      <c r="C141" s="100"/>
      <c r="D141" s="100"/>
      <c r="E141" s="100"/>
      <c r="F141" s="100"/>
      <c r="G141" s="100"/>
      <c r="H141" s="100"/>
      <c r="I141" s="100"/>
      <c r="J141" s="100"/>
      <c r="K141" s="100"/>
      <c r="L141" s="100"/>
      <c r="M141" s="100"/>
      <c r="N141" s="100"/>
      <c r="O141" s="100"/>
      <c r="P141" s="100"/>
      <c r="Q141" s="100"/>
      <c r="R141" s="100"/>
      <c r="S141" s="100"/>
      <c r="T141" s="100"/>
    </row>
  </sheetData>
  <conditionalFormatting sqref="I45:J53">
    <cfRule type="cellIs" dxfId="300" priority="1" operator="notEqual">
      <formula>0</formula>
    </cfRule>
  </conditionalFormatting>
  <hyperlinks>
    <hyperlink ref="A1" location="Inhalt!B3" display="Link zum Inhaltsverzeichnis"/>
    <hyperlink ref="A3" location="_GrafikDaten_9.2" display="Grafik 9.2"/>
    <hyperlink ref="A23" location="_GrafikDaten_9.3" display="Grafik 9.3"/>
    <hyperlink ref="A43" location="_GrafikDaten_9.4" display="Grafik 9.4"/>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D32"/>
  <sheetViews>
    <sheetView zoomScale="160" zoomScaleNormal="160" workbookViewId="0"/>
  </sheetViews>
  <sheetFormatPr baseColWidth="10" defaultRowHeight="11.45" customHeight="1" x14ac:dyDescent="0.2"/>
  <cols>
    <col min="1" max="1" width="5.7109375" style="8" customWidth="1"/>
    <col min="2" max="2" width="85.7109375" style="8" customWidth="1"/>
    <col min="3" max="16384" width="11.42578125" style="8"/>
  </cols>
  <sheetData>
    <row r="1" spans="1:4" ht="12" customHeight="1" x14ac:dyDescent="0.2">
      <c r="A1" s="65" t="s">
        <v>119</v>
      </c>
    </row>
    <row r="2" spans="1:4" s="23" customFormat="1" ht="30" customHeight="1" thickBot="1" x14ac:dyDescent="0.3">
      <c r="A2" s="73" t="s">
        <v>125</v>
      </c>
      <c r="B2" s="82"/>
    </row>
    <row r="3" spans="1:4" s="27" customFormat="1" ht="60" customHeight="1" x14ac:dyDescent="0.2">
      <c r="A3" s="81" t="s">
        <v>130</v>
      </c>
      <c r="B3" s="303" t="s">
        <v>617</v>
      </c>
      <c r="D3" s="304"/>
    </row>
    <row r="4" spans="1:4" s="27" customFormat="1" ht="36" customHeight="1" x14ac:dyDescent="0.2">
      <c r="A4" s="26" t="s">
        <v>18</v>
      </c>
      <c r="B4" s="50" t="s">
        <v>569</v>
      </c>
    </row>
    <row r="5" spans="1:4" s="27" customFormat="1" ht="48" customHeight="1" x14ac:dyDescent="0.2">
      <c r="A5" s="26" t="s">
        <v>18</v>
      </c>
      <c r="B5" s="50" t="s">
        <v>570</v>
      </c>
    </row>
    <row r="6" spans="1:4" s="27" customFormat="1" ht="81.95" customHeight="1" x14ac:dyDescent="0.2">
      <c r="A6" s="26" t="s">
        <v>18</v>
      </c>
      <c r="B6" s="50" t="s">
        <v>571</v>
      </c>
    </row>
    <row r="7" spans="1:4" s="27" customFormat="1" ht="72" customHeight="1" x14ac:dyDescent="0.2">
      <c r="A7" s="26" t="s">
        <v>18</v>
      </c>
      <c r="B7" s="50" t="s">
        <v>631</v>
      </c>
    </row>
    <row r="8" spans="1:4" s="27" customFormat="1" ht="48" customHeight="1" x14ac:dyDescent="0.2">
      <c r="A8" s="26" t="s">
        <v>18</v>
      </c>
      <c r="B8" s="303" t="s">
        <v>613</v>
      </c>
    </row>
    <row r="9" spans="1:4" s="27" customFormat="1" ht="84" customHeight="1" x14ac:dyDescent="0.2">
      <c r="A9" s="26" t="s">
        <v>18</v>
      </c>
      <c r="B9" s="303" t="s">
        <v>618</v>
      </c>
    </row>
    <row r="10" spans="1:4" s="27" customFormat="1" ht="36" customHeight="1" x14ac:dyDescent="0.2">
      <c r="A10" s="26" t="s">
        <v>18</v>
      </c>
      <c r="B10" s="303" t="s">
        <v>614</v>
      </c>
    </row>
    <row r="11" spans="1:4" ht="69.95" customHeight="1" x14ac:dyDescent="0.2">
      <c r="A11" s="26" t="s">
        <v>18</v>
      </c>
      <c r="B11" s="198" t="s">
        <v>615</v>
      </c>
    </row>
    <row r="12" spans="1:4" s="27" customFormat="1" ht="48" customHeight="1" x14ac:dyDescent="0.2">
      <c r="A12" s="26" t="s">
        <v>18</v>
      </c>
      <c r="B12" s="303" t="s">
        <v>619</v>
      </c>
    </row>
    <row r="13" spans="1:4" ht="36" customHeight="1" x14ac:dyDescent="0.2">
      <c r="A13" s="26" t="s">
        <v>18</v>
      </c>
      <c r="B13" s="303" t="s">
        <v>629</v>
      </c>
    </row>
    <row r="14" spans="1:4" ht="11.45" customHeight="1" x14ac:dyDescent="0.2">
      <c r="A14" s="24"/>
      <c r="B14" s="25"/>
    </row>
    <row r="15" spans="1:4" ht="11.45" customHeight="1" x14ac:dyDescent="0.2">
      <c r="A15" s="24"/>
      <c r="B15" s="25"/>
    </row>
    <row r="16" spans="1:4" ht="11.45" customHeight="1" x14ac:dyDescent="0.2">
      <c r="A16" s="24"/>
      <c r="B16" s="25"/>
    </row>
    <row r="17" spans="1:2" ht="11.45" customHeight="1" x14ac:dyDescent="0.2">
      <c r="A17" s="24"/>
      <c r="B17" s="25"/>
    </row>
    <row r="18" spans="1:2" ht="11.45" customHeight="1" x14ac:dyDescent="0.2">
      <c r="A18" s="24"/>
      <c r="B18" s="25"/>
    </row>
    <row r="19" spans="1:2" ht="11.45" customHeight="1" x14ac:dyDescent="0.2">
      <c r="A19" s="24"/>
      <c r="B19" s="25"/>
    </row>
    <row r="20" spans="1:2" ht="11.45" customHeight="1" x14ac:dyDescent="0.2">
      <c r="A20" s="24"/>
      <c r="B20" s="25"/>
    </row>
    <row r="21" spans="1:2" ht="11.45" customHeight="1" x14ac:dyDescent="0.2">
      <c r="A21" s="24"/>
      <c r="B21" s="25"/>
    </row>
    <row r="22" spans="1:2" ht="11.45" customHeight="1" x14ac:dyDescent="0.2">
      <c r="A22" s="24"/>
      <c r="B22" s="25"/>
    </row>
    <row r="23" spans="1:2" ht="11.45" customHeight="1" x14ac:dyDescent="0.2">
      <c r="A23" s="24"/>
      <c r="B23" s="25"/>
    </row>
    <row r="24" spans="1:2" ht="11.45" customHeight="1" x14ac:dyDescent="0.2">
      <c r="A24" s="24"/>
      <c r="B24" s="25"/>
    </row>
    <row r="25" spans="1:2" ht="11.45" customHeight="1" x14ac:dyDescent="0.2">
      <c r="A25" s="24"/>
      <c r="B25" s="25"/>
    </row>
    <row r="26" spans="1:2" ht="11.45" customHeight="1" x14ac:dyDescent="0.2">
      <c r="A26" s="24"/>
      <c r="B26" s="25"/>
    </row>
    <row r="27" spans="1:2" ht="11.45" customHeight="1" x14ac:dyDescent="0.2">
      <c r="A27" s="24"/>
      <c r="B27" s="25"/>
    </row>
    <row r="28" spans="1:2" ht="11.45" customHeight="1" x14ac:dyDescent="0.2">
      <c r="A28" s="24"/>
      <c r="B28" s="25"/>
    </row>
    <row r="29" spans="1:2" ht="11.45" customHeight="1" x14ac:dyDescent="0.2">
      <c r="A29" s="28"/>
    </row>
    <row r="30" spans="1:2" ht="11.45" customHeight="1" x14ac:dyDescent="0.2">
      <c r="A30" s="28"/>
    </row>
    <row r="31" spans="1:2" ht="11.45" customHeight="1" x14ac:dyDescent="0.2">
      <c r="A31" s="28"/>
    </row>
    <row r="32" spans="1:2" ht="11.45" customHeight="1" x14ac:dyDescent="0.2">
      <c r="A32" s="28"/>
    </row>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I45"/>
  <sheetViews>
    <sheetView zoomScale="160" zoomScaleNormal="160" workbookViewId="0"/>
  </sheetViews>
  <sheetFormatPr baseColWidth="10" defaultRowHeight="11.45" customHeight="1" x14ac:dyDescent="0.2"/>
  <cols>
    <col min="1" max="1" width="29.7109375" style="31" customWidth="1"/>
    <col min="2" max="8" width="7.7109375" style="29" customWidth="1"/>
    <col min="9" max="9" width="8.28515625" style="32" customWidth="1"/>
    <col min="10" max="10" width="2.7109375" style="29" customWidth="1"/>
    <col min="11" max="16384" width="11.42578125" style="29"/>
  </cols>
  <sheetData>
    <row r="1" spans="1:9" ht="12" customHeight="1" x14ac:dyDescent="0.2">
      <c r="A1" s="65" t="s">
        <v>119</v>
      </c>
    </row>
    <row r="2" spans="1:9" ht="30" customHeight="1" x14ac:dyDescent="0.2">
      <c r="A2" s="92" t="s">
        <v>19</v>
      </c>
    </row>
    <row r="3" spans="1:9" ht="30" customHeight="1" x14ac:dyDescent="0.2">
      <c r="A3" s="91"/>
    </row>
    <row r="4" spans="1:9" ht="24" customHeight="1" x14ac:dyDescent="0.2">
      <c r="A4" s="280" t="s">
        <v>20</v>
      </c>
      <c r="B4" s="281" t="s">
        <v>479</v>
      </c>
      <c r="C4" s="281" t="s">
        <v>480</v>
      </c>
      <c r="D4" s="281" t="s">
        <v>481</v>
      </c>
      <c r="E4" s="281" t="s">
        <v>482</v>
      </c>
      <c r="F4" s="281" t="s">
        <v>483</v>
      </c>
      <c r="G4" s="281" t="s">
        <v>484</v>
      </c>
      <c r="H4" s="281" t="s">
        <v>485</v>
      </c>
      <c r="I4" s="185" t="s">
        <v>486</v>
      </c>
    </row>
    <row r="5" spans="1:9" ht="20.100000000000001" customHeight="1" x14ac:dyDescent="0.2">
      <c r="A5" s="95" t="s">
        <v>21</v>
      </c>
      <c r="B5" s="120"/>
      <c r="C5" s="121"/>
      <c r="D5" s="121"/>
      <c r="E5" s="121"/>
      <c r="F5" s="121"/>
      <c r="G5" s="121"/>
      <c r="H5" s="121"/>
      <c r="I5" s="186"/>
    </row>
    <row r="6" spans="1:9" ht="23.1" customHeight="1" x14ac:dyDescent="0.2">
      <c r="A6" s="94" t="s">
        <v>195</v>
      </c>
      <c r="B6" s="139">
        <v>2080926</v>
      </c>
      <c r="C6" s="139">
        <v>1932407</v>
      </c>
      <c r="D6" s="139">
        <v>1542904</v>
      </c>
      <c r="E6" s="139">
        <v>1894309</v>
      </c>
      <c r="F6" s="139">
        <v>3402666</v>
      </c>
      <c r="G6" s="139">
        <v>3853348</v>
      </c>
      <c r="H6" s="139">
        <v>4622944</v>
      </c>
      <c r="I6" s="282">
        <v>4578356</v>
      </c>
    </row>
    <row r="7" spans="1:9" ht="11.45" customHeight="1" x14ac:dyDescent="0.2">
      <c r="A7" s="94" t="s">
        <v>196</v>
      </c>
      <c r="B7" s="139"/>
      <c r="C7" s="139"/>
      <c r="D7" s="139"/>
      <c r="E7" s="139"/>
      <c r="F7" s="139"/>
      <c r="G7" s="139"/>
      <c r="H7" s="139"/>
      <c r="I7" s="282"/>
    </row>
    <row r="8" spans="1:9" ht="11.45" customHeight="1" x14ac:dyDescent="0.2">
      <c r="A8" s="94" t="s">
        <v>197</v>
      </c>
      <c r="B8" s="139">
        <v>1562741</v>
      </c>
      <c r="C8" s="139">
        <v>1292917</v>
      </c>
      <c r="D8" s="139">
        <v>715500</v>
      </c>
      <c r="E8" s="139">
        <v>728837</v>
      </c>
      <c r="F8" s="139">
        <v>1166685</v>
      </c>
      <c r="G8" s="139">
        <v>1366677</v>
      </c>
      <c r="H8" s="139">
        <v>1450209</v>
      </c>
      <c r="I8" s="282">
        <v>1543694</v>
      </c>
    </row>
    <row r="9" spans="1:9" ht="11.45" customHeight="1" x14ac:dyDescent="0.2">
      <c r="A9" s="94" t="s">
        <v>198</v>
      </c>
      <c r="B9" s="139">
        <v>208178</v>
      </c>
      <c r="C9" s="139">
        <v>185750</v>
      </c>
      <c r="D9" s="139">
        <v>32670</v>
      </c>
      <c r="E9" s="139">
        <v>246540</v>
      </c>
      <c r="F9" s="139">
        <v>574789</v>
      </c>
      <c r="G9" s="139">
        <v>769976</v>
      </c>
      <c r="H9" s="139">
        <v>1073013</v>
      </c>
      <c r="I9" s="282">
        <v>1052834</v>
      </c>
    </row>
    <row r="10" spans="1:9" ht="11.45" customHeight="1" x14ac:dyDescent="0.2">
      <c r="A10" s="94" t="s">
        <v>199</v>
      </c>
      <c r="B10" s="139">
        <v>24077</v>
      </c>
      <c r="C10" s="139">
        <v>59914</v>
      </c>
      <c r="D10" s="139">
        <v>25421</v>
      </c>
      <c r="E10" s="139">
        <v>50196</v>
      </c>
      <c r="F10" s="139">
        <v>94330</v>
      </c>
      <c r="G10" s="139">
        <v>133285</v>
      </c>
      <c r="H10" s="139">
        <v>147565</v>
      </c>
      <c r="I10" s="282">
        <v>171688</v>
      </c>
    </row>
    <row r="11" spans="1:9" ht="23.1" customHeight="1" x14ac:dyDescent="0.2">
      <c r="A11" s="94" t="s">
        <v>200</v>
      </c>
      <c r="B11" s="139">
        <v>8342</v>
      </c>
      <c r="C11" s="139">
        <v>6283</v>
      </c>
      <c r="D11" s="139">
        <v>11812</v>
      </c>
      <c r="E11" s="139">
        <v>12914</v>
      </c>
      <c r="F11" s="139">
        <v>6917</v>
      </c>
      <c r="G11" s="139">
        <v>3251</v>
      </c>
      <c r="H11" s="139">
        <v>3341</v>
      </c>
      <c r="I11" s="282">
        <v>4372</v>
      </c>
    </row>
    <row r="12" spans="1:9" ht="11.45" customHeight="1" x14ac:dyDescent="0.2">
      <c r="A12" s="94" t="s">
        <v>201</v>
      </c>
      <c r="B12" s="139">
        <v>39582</v>
      </c>
      <c r="C12" s="139">
        <v>30046</v>
      </c>
      <c r="D12" s="139">
        <v>31748</v>
      </c>
      <c r="E12" s="139">
        <v>11093</v>
      </c>
      <c r="F12" s="139">
        <v>156073</v>
      </c>
      <c r="G12" s="139">
        <v>199309</v>
      </c>
      <c r="H12" s="139">
        <v>339945</v>
      </c>
      <c r="I12" s="282">
        <v>341171</v>
      </c>
    </row>
    <row r="13" spans="1:9" ht="11.45" customHeight="1" x14ac:dyDescent="0.2">
      <c r="A13" s="94" t="s">
        <v>202</v>
      </c>
      <c r="B13" s="139">
        <v>711793</v>
      </c>
      <c r="C13" s="139">
        <v>728997</v>
      </c>
      <c r="D13" s="139">
        <v>725753</v>
      </c>
      <c r="E13" s="139">
        <v>844729</v>
      </c>
      <c r="F13" s="139">
        <v>1403872</v>
      </c>
      <c r="G13" s="139">
        <v>1380849</v>
      </c>
      <c r="H13" s="139">
        <v>1608871</v>
      </c>
      <c r="I13" s="282">
        <v>1464597</v>
      </c>
    </row>
    <row r="14" spans="1:9" ht="20.100000000000001" customHeight="1" x14ac:dyDescent="0.2">
      <c r="A14" s="94" t="s">
        <v>203</v>
      </c>
      <c r="B14" s="139">
        <v>232596</v>
      </c>
      <c r="C14" s="139">
        <v>288479</v>
      </c>
      <c r="D14" s="139">
        <v>320856</v>
      </c>
      <c r="E14" s="139">
        <v>125278</v>
      </c>
      <c r="F14" s="139">
        <v>237301</v>
      </c>
      <c r="G14" s="139">
        <v>354147</v>
      </c>
      <c r="H14" s="139">
        <v>420889</v>
      </c>
      <c r="I14" s="282">
        <v>327532</v>
      </c>
    </row>
    <row r="15" spans="1:9" ht="11.45" customHeight="1" x14ac:dyDescent="0.2">
      <c r="A15" s="94" t="s">
        <v>196</v>
      </c>
      <c r="B15" s="139"/>
      <c r="C15" s="139"/>
      <c r="D15" s="139"/>
      <c r="E15" s="139"/>
      <c r="F15" s="139"/>
      <c r="G15" s="139"/>
      <c r="H15" s="139"/>
      <c r="I15" s="282"/>
    </row>
    <row r="16" spans="1:9" ht="11.45" customHeight="1" x14ac:dyDescent="0.2">
      <c r="A16" s="94" t="s">
        <v>204</v>
      </c>
      <c r="B16" s="139">
        <v>2083</v>
      </c>
      <c r="C16" s="139">
        <v>5231</v>
      </c>
      <c r="D16" s="139">
        <v>6667</v>
      </c>
      <c r="E16" s="139">
        <v>7996</v>
      </c>
      <c r="F16" s="139">
        <v>11634</v>
      </c>
      <c r="G16" s="139">
        <v>19775</v>
      </c>
      <c r="H16" s="139">
        <v>30388</v>
      </c>
      <c r="I16" s="282">
        <v>26284</v>
      </c>
    </row>
    <row r="17" spans="1:9" ht="11.45" customHeight="1" x14ac:dyDescent="0.2">
      <c r="A17" s="94" t="s">
        <v>205</v>
      </c>
      <c r="B17" s="139">
        <v>69659</v>
      </c>
      <c r="C17" s="139">
        <v>66179</v>
      </c>
      <c r="D17" s="139">
        <v>97725</v>
      </c>
      <c r="E17" s="139">
        <v>70726</v>
      </c>
      <c r="F17" s="139">
        <v>170907</v>
      </c>
      <c r="G17" s="139">
        <v>270078</v>
      </c>
      <c r="H17" s="139">
        <v>313113</v>
      </c>
      <c r="I17" s="282">
        <v>230932</v>
      </c>
    </row>
    <row r="18" spans="1:9" ht="11.45" customHeight="1" x14ac:dyDescent="0.2">
      <c r="A18" s="94" t="s">
        <v>206</v>
      </c>
      <c r="B18" s="139">
        <v>129128</v>
      </c>
      <c r="C18" s="139">
        <v>162139</v>
      </c>
      <c r="D18" s="139">
        <v>163132</v>
      </c>
      <c r="E18" s="139" t="s">
        <v>22</v>
      </c>
      <c r="F18" s="139" t="s">
        <v>22</v>
      </c>
      <c r="G18" s="139" t="s">
        <v>22</v>
      </c>
      <c r="H18" s="139" t="s">
        <v>22</v>
      </c>
      <c r="I18" s="282" t="s">
        <v>22</v>
      </c>
    </row>
    <row r="19" spans="1:9" ht="11.45" customHeight="1" x14ac:dyDescent="0.2">
      <c r="A19" s="94" t="s">
        <v>207</v>
      </c>
      <c r="B19" s="139">
        <v>10833</v>
      </c>
      <c r="C19" s="139">
        <v>22550</v>
      </c>
      <c r="D19" s="139">
        <v>23592</v>
      </c>
      <c r="E19" s="139">
        <v>18814</v>
      </c>
      <c r="F19" s="139">
        <v>25022</v>
      </c>
      <c r="G19" s="139">
        <v>32681</v>
      </c>
      <c r="H19" s="139">
        <v>43866</v>
      </c>
      <c r="I19" s="282">
        <v>37453</v>
      </c>
    </row>
    <row r="20" spans="1:9" ht="11.45" customHeight="1" x14ac:dyDescent="0.2">
      <c r="A20" s="94" t="s">
        <v>208</v>
      </c>
      <c r="B20" s="139">
        <v>5192</v>
      </c>
      <c r="C20" s="139">
        <v>7362</v>
      </c>
      <c r="D20" s="139">
        <v>5558</v>
      </c>
      <c r="E20" s="139">
        <v>5022</v>
      </c>
      <c r="F20" s="139">
        <v>7809</v>
      </c>
      <c r="G20" s="139">
        <v>9237</v>
      </c>
      <c r="H20" s="139">
        <v>11471</v>
      </c>
      <c r="I20" s="282">
        <v>12078</v>
      </c>
    </row>
    <row r="21" spans="1:9" ht="11.45" customHeight="1" x14ac:dyDescent="0.2">
      <c r="A21" s="94" t="s">
        <v>209</v>
      </c>
      <c r="B21" s="139">
        <v>15701</v>
      </c>
      <c r="C21" s="139">
        <v>25017</v>
      </c>
      <c r="D21" s="139">
        <v>24183</v>
      </c>
      <c r="E21" s="139">
        <v>22720</v>
      </c>
      <c r="F21" s="139">
        <v>21929</v>
      </c>
      <c r="G21" s="139">
        <v>22375</v>
      </c>
      <c r="H21" s="139">
        <v>22051</v>
      </c>
      <c r="I21" s="282">
        <v>20785</v>
      </c>
    </row>
    <row r="22" spans="1:9" ht="20.100000000000001" customHeight="1" x14ac:dyDescent="0.2">
      <c r="A22" s="94" t="s">
        <v>210</v>
      </c>
      <c r="B22" s="139">
        <v>204960</v>
      </c>
      <c r="C22" s="139">
        <v>432455</v>
      </c>
      <c r="D22" s="139">
        <v>456178</v>
      </c>
      <c r="E22" s="139">
        <v>489519</v>
      </c>
      <c r="F22" s="139">
        <v>647760</v>
      </c>
      <c r="G22" s="139">
        <v>760639</v>
      </c>
      <c r="H22" s="139">
        <v>1005347</v>
      </c>
      <c r="I22" s="282">
        <v>1041228</v>
      </c>
    </row>
    <row r="23" spans="1:9" ht="11.45" customHeight="1" x14ac:dyDescent="0.2">
      <c r="A23" s="94" t="s">
        <v>196</v>
      </c>
      <c r="B23" s="139"/>
      <c r="C23" s="139"/>
      <c r="D23" s="139"/>
      <c r="E23" s="139"/>
      <c r="F23" s="139"/>
      <c r="G23" s="139"/>
      <c r="H23" s="139"/>
      <c r="I23" s="282"/>
    </row>
    <row r="24" spans="1:9" ht="11.45" customHeight="1" x14ac:dyDescent="0.2">
      <c r="A24" s="94" t="s">
        <v>211</v>
      </c>
      <c r="B24" s="139">
        <v>89676</v>
      </c>
      <c r="C24" s="139">
        <v>144828</v>
      </c>
      <c r="D24" s="139">
        <v>147979</v>
      </c>
      <c r="E24" s="139">
        <v>159157</v>
      </c>
      <c r="F24" s="139">
        <v>183070</v>
      </c>
      <c r="G24" s="139">
        <v>203023</v>
      </c>
      <c r="H24" s="139">
        <v>209616</v>
      </c>
      <c r="I24" s="282">
        <v>213478</v>
      </c>
    </row>
    <row r="25" spans="1:9" ht="11.45" customHeight="1" x14ac:dyDescent="0.2">
      <c r="A25" s="94" t="s">
        <v>212</v>
      </c>
      <c r="B25" s="139">
        <v>106079</v>
      </c>
      <c r="C25" s="139">
        <v>272987</v>
      </c>
      <c r="D25" s="139">
        <v>297103</v>
      </c>
      <c r="E25" s="139">
        <v>317091</v>
      </c>
      <c r="F25" s="139">
        <v>443014</v>
      </c>
      <c r="G25" s="139">
        <v>531824</v>
      </c>
      <c r="H25" s="139">
        <v>764423</v>
      </c>
      <c r="I25" s="282">
        <v>792620</v>
      </c>
    </row>
    <row r="26" spans="1:9" ht="23.1" customHeight="1" x14ac:dyDescent="0.2">
      <c r="A26" s="94" t="s">
        <v>213</v>
      </c>
      <c r="B26" s="139">
        <v>9202</v>
      </c>
      <c r="C26" s="139">
        <v>14645</v>
      </c>
      <c r="D26" s="139">
        <v>11096</v>
      </c>
      <c r="E26" s="139">
        <v>13271</v>
      </c>
      <c r="F26" s="139">
        <v>21676</v>
      </c>
      <c r="G26" s="139">
        <v>25792</v>
      </c>
      <c r="H26" s="139">
        <v>31308</v>
      </c>
      <c r="I26" s="282">
        <v>35130</v>
      </c>
    </row>
    <row r="27" spans="1:9" ht="20.100000000000001" customHeight="1" x14ac:dyDescent="0.2">
      <c r="A27" s="95" t="s">
        <v>23</v>
      </c>
      <c r="B27" s="140"/>
      <c r="C27" s="141"/>
      <c r="D27" s="141"/>
      <c r="E27" s="141"/>
      <c r="F27" s="141"/>
      <c r="G27" s="141"/>
      <c r="H27" s="141"/>
      <c r="I27" s="283"/>
    </row>
    <row r="28" spans="1:9" ht="11.45" customHeight="1" x14ac:dyDescent="0.2">
      <c r="A28" s="94" t="s">
        <v>214</v>
      </c>
      <c r="B28" s="139">
        <v>4438328</v>
      </c>
      <c r="C28" s="139">
        <v>5070480</v>
      </c>
      <c r="D28" s="139">
        <v>5730656</v>
      </c>
      <c r="E28" s="139">
        <v>5385967</v>
      </c>
      <c r="F28" s="139">
        <v>6100700</v>
      </c>
      <c r="G28" s="139">
        <v>6696536</v>
      </c>
      <c r="H28" s="139">
        <v>8034764</v>
      </c>
      <c r="I28" s="282">
        <v>8018585</v>
      </c>
    </row>
    <row r="29" spans="1:9" ht="11.45" customHeight="1" x14ac:dyDescent="0.2">
      <c r="A29" s="94" t="s">
        <v>196</v>
      </c>
      <c r="B29" s="139"/>
      <c r="C29" s="139"/>
      <c r="D29" s="139"/>
      <c r="E29" s="139"/>
      <c r="F29" s="139"/>
      <c r="G29" s="139"/>
      <c r="H29" s="139"/>
      <c r="I29" s="282"/>
    </row>
    <row r="30" spans="1:9" ht="11.45" customHeight="1" x14ac:dyDescent="0.2">
      <c r="A30" s="94" t="s">
        <v>215</v>
      </c>
      <c r="B30" s="139">
        <v>232596</v>
      </c>
      <c r="C30" s="139">
        <v>288479</v>
      </c>
      <c r="D30" s="139">
        <v>320856</v>
      </c>
      <c r="E30" s="139">
        <v>125278</v>
      </c>
      <c r="F30" s="139">
        <v>237301</v>
      </c>
      <c r="G30" s="139">
        <v>354147</v>
      </c>
      <c r="H30" s="139">
        <v>420889</v>
      </c>
      <c r="I30" s="282">
        <v>327532</v>
      </c>
    </row>
    <row r="31" spans="1:9" ht="11.45" customHeight="1" x14ac:dyDescent="0.2">
      <c r="A31" s="94" t="s">
        <v>216</v>
      </c>
      <c r="B31" s="139">
        <v>787573</v>
      </c>
      <c r="C31" s="139">
        <v>361611</v>
      </c>
      <c r="D31" s="139">
        <v>534392</v>
      </c>
      <c r="E31" s="139">
        <v>678600</v>
      </c>
      <c r="F31" s="139">
        <v>1090470</v>
      </c>
      <c r="G31" s="139">
        <v>1305300</v>
      </c>
      <c r="H31" s="139">
        <v>1495927</v>
      </c>
      <c r="I31" s="282">
        <v>1565025</v>
      </c>
    </row>
    <row r="32" spans="1:9" ht="23.1" customHeight="1" x14ac:dyDescent="0.2">
      <c r="A32" s="94" t="s">
        <v>217</v>
      </c>
      <c r="B32" s="139" t="s">
        <v>22</v>
      </c>
      <c r="C32" s="139" t="s">
        <v>22</v>
      </c>
      <c r="D32" s="139">
        <v>49308</v>
      </c>
      <c r="E32" s="139">
        <v>40330</v>
      </c>
      <c r="F32" s="139">
        <v>150948</v>
      </c>
      <c r="G32" s="139">
        <v>230544</v>
      </c>
      <c r="H32" s="139">
        <v>301681</v>
      </c>
      <c r="I32" s="282">
        <v>342126</v>
      </c>
    </row>
    <row r="33" spans="1:9" ht="11.45" customHeight="1" x14ac:dyDescent="0.2">
      <c r="A33" s="94" t="s">
        <v>218</v>
      </c>
      <c r="B33" s="139" t="s">
        <v>22</v>
      </c>
      <c r="C33" s="139" t="s">
        <v>22</v>
      </c>
      <c r="D33" s="139">
        <v>16113</v>
      </c>
      <c r="E33" s="139">
        <v>24099</v>
      </c>
      <c r="F33" s="139">
        <v>21351</v>
      </c>
      <c r="G33" s="139">
        <v>14575</v>
      </c>
      <c r="H33" s="139">
        <v>15295</v>
      </c>
      <c r="I33" s="282">
        <v>16117</v>
      </c>
    </row>
    <row r="34" spans="1:9" ht="11.45" customHeight="1" x14ac:dyDescent="0.2">
      <c r="A34" s="94" t="s">
        <v>219</v>
      </c>
      <c r="B34" s="139">
        <v>2011770</v>
      </c>
      <c r="C34" s="139">
        <v>2210410</v>
      </c>
      <c r="D34" s="139">
        <v>2578429</v>
      </c>
      <c r="E34" s="139">
        <v>2452761</v>
      </c>
      <c r="F34" s="139">
        <v>2811689</v>
      </c>
      <c r="G34" s="139">
        <v>2246624</v>
      </c>
      <c r="H34" s="139">
        <v>2786354</v>
      </c>
      <c r="I34" s="282">
        <v>2790046</v>
      </c>
    </row>
    <row r="35" spans="1:9" ht="11.45" customHeight="1" x14ac:dyDescent="0.2">
      <c r="A35" s="94" t="s">
        <v>220</v>
      </c>
      <c r="B35" s="139">
        <v>6028</v>
      </c>
      <c r="C35" s="139">
        <v>22871</v>
      </c>
      <c r="D35" s="139">
        <v>22048</v>
      </c>
      <c r="E35" s="139">
        <v>17390</v>
      </c>
      <c r="F35" s="139">
        <v>24722</v>
      </c>
      <c r="G35" s="139">
        <v>31116</v>
      </c>
      <c r="H35" s="139">
        <v>44543</v>
      </c>
      <c r="I35" s="282">
        <v>42356</v>
      </c>
    </row>
    <row r="36" spans="1:9" ht="11.45" customHeight="1" x14ac:dyDescent="0.2">
      <c r="A36" s="94" t="s">
        <v>221</v>
      </c>
      <c r="B36" s="139" t="s">
        <v>22</v>
      </c>
      <c r="C36" s="139" t="s">
        <v>22</v>
      </c>
      <c r="D36" s="139">
        <v>222769</v>
      </c>
      <c r="E36" s="139">
        <v>228308</v>
      </c>
      <c r="F36" s="139">
        <v>245953</v>
      </c>
      <c r="G36" s="139">
        <v>358713</v>
      </c>
      <c r="H36" s="139">
        <v>371609</v>
      </c>
      <c r="I36" s="282">
        <v>339126</v>
      </c>
    </row>
    <row r="37" spans="1:9" ht="11.45" customHeight="1" x14ac:dyDescent="0.2">
      <c r="A37" s="94" t="s">
        <v>222</v>
      </c>
      <c r="B37" s="139" t="s">
        <v>22</v>
      </c>
      <c r="C37" s="139" t="s">
        <v>22</v>
      </c>
      <c r="D37" s="139">
        <v>1478345</v>
      </c>
      <c r="E37" s="139">
        <v>1262792</v>
      </c>
      <c r="F37" s="139">
        <v>882674</v>
      </c>
      <c r="G37" s="139">
        <v>815473</v>
      </c>
      <c r="H37" s="139">
        <v>988247</v>
      </c>
      <c r="I37" s="282">
        <v>1002749</v>
      </c>
    </row>
    <row r="38" spans="1:9" ht="23.1" customHeight="1" x14ac:dyDescent="0.2">
      <c r="A38" s="94" t="s">
        <v>223</v>
      </c>
      <c r="B38" s="139" t="s">
        <v>22</v>
      </c>
      <c r="C38" s="139" t="s">
        <v>22</v>
      </c>
      <c r="D38" s="139">
        <v>508396</v>
      </c>
      <c r="E38" s="139">
        <v>393414</v>
      </c>
      <c r="F38" s="139">
        <v>472598</v>
      </c>
      <c r="G38" s="139">
        <v>1177050</v>
      </c>
      <c r="H38" s="139">
        <v>1447225</v>
      </c>
      <c r="I38" s="282">
        <v>1430514</v>
      </c>
    </row>
    <row r="39" spans="1:9" ht="11.45" customHeight="1" x14ac:dyDescent="0.2">
      <c r="A39" s="94" t="s">
        <v>224</v>
      </c>
      <c r="B39" s="139" t="s">
        <v>22</v>
      </c>
      <c r="C39" s="139" t="s">
        <v>22</v>
      </c>
      <c r="D39" s="139" t="s">
        <v>22</v>
      </c>
      <c r="E39" s="139" t="s">
        <v>22</v>
      </c>
      <c r="F39" s="139">
        <v>162995</v>
      </c>
      <c r="G39" s="139">
        <v>162995</v>
      </c>
      <c r="H39" s="139">
        <v>162995</v>
      </c>
      <c r="I39" s="282">
        <v>162995</v>
      </c>
    </row>
    <row r="40" spans="1:9" ht="22.5" customHeight="1" x14ac:dyDescent="0.2">
      <c r="A40" s="94" t="s">
        <v>225</v>
      </c>
      <c r="B40" s="139">
        <v>455367</v>
      </c>
      <c r="C40" s="139">
        <v>572204</v>
      </c>
      <c r="D40" s="139">
        <v>667820</v>
      </c>
      <c r="E40" s="139">
        <v>756606</v>
      </c>
      <c r="F40" s="139">
        <v>1065045</v>
      </c>
      <c r="G40" s="139">
        <v>1316983</v>
      </c>
      <c r="H40" s="139">
        <v>1583652</v>
      </c>
      <c r="I40" s="282">
        <v>1647574</v>
      </c>
    </row>
    <row r="41" spans="1:9" ht="11.45" customHeight="1" x14ac:dyDescent="0.2">
      <c r="A41" s="94" t="s">
        <v>196</v>
      </c>
      <c r="B41" s="139"/>
      <c r="C41" s="139"/>
      <c r="D41" s="139"/>
      <c r="E41" s="139"/>
      <c r="F41" s="139"/>
      <c r="G41" s="139"/>
      <c r="H41" s="139"/>
      <c r="I41" s="282"/>
    </row>
    <row r="42" spans="1:9" ht="11.45" customHeight="1" x14ac:dyDescent="0.2">
      <c r="A42" s="94" t="s">
        <v>226</v>
      </c>
      <c r="B42" s="139">
        <v>201590</v>
      </c>
      <c r="C42" s="139">
        <v>432455</v>
      </c>
      <c r="D42" s="139">
        <v>456178</v>
      </c>
      <c r="E42" s="139">
        <v>489519</v>
      </c>
      <c r="F42" s="139">
        <v>647760</v>
      </c>
      <c r="G42" s="139">
        <v>760639</v>
      </c>
      <c r="H42" s="139">
        <v>1005347</v>
      </c>
      <c r="I42" s="282">
        <v>1041228</v>
      </c>
    </row>
    <row r="43" spans="1:9" ht="11.45" customHeight="1" x14ac:dyDescent="0.2">
      <c r="A43" s="94" t="s">
        <v>227</v>
      </c>
      <c r="B43" s="139">
        <v>-11866</v>
      </c>
      <c r="C43" s="139">
        <v>-40286</v>
      </c>
      <c r="D43" s="139">
        <v>-38084</v>
      </c>
      <c r="E43" s="139">
        <v>-29735</v>
      </c>
      <c r="F43" s="139">
        <v>-41912</v>
      </c>
      <c r="G43" s="139">
        <v>-45737</v>
      </c>
      <c r="H43" s="139">
        <v>-70137</v>
      </c>
      <c r="I43" s="282">
        <v>-67430</v>
      </c>
    </row>
    <row r="44" spans="1:9" ht="23.1" customHeight="1" x14ac:dyDescent="0.2">
      <c r="A44" s="30" t="s">
        <v>228</v>
      </c>
      <c r="B44" s="139">
        <v>265643</v>
      </c>
      <c r="C44" s="139">
        <v>135071</v>
      </c>
      <c r="D44" s="139">
        <v>197033</v>
      </c>
      <c r="E44" s="139">
        <v>244019</v>
      </c>
      <c r="F44" s="139">
        <v>394324</v>
      </c>
      <c r="G44" s="139">
        <v>480941</v>
      </c>
      <c r="H44" s="139">
        <v>537008</v>
      </c>
      <c r="I44" s="282">
        <v>560606</v>
      </c>
    </row>
    <row r="45" spans="1:9" ht="11.45" customHeight="1" x14ac:dyDescent="0.2">
      <c r="A45" s="94" t="s">
        <v>229</v>
      </c>
      <c r="B45" s="139" t="s">
        <v>24</v>
      </c>
      <c r="C45" s="139">
        <v>44964</v>
      </c>
      <c r="D45" s="139">
        <v>52693</v>
      </c>
      <c r="E45" s="139">
        <v>52803</v>
      </c>
      <c r="F45" s="139">
        <v>64873</v>
      </c>
      <c r="G45" s="139">
        <v>121140</v>
      </c>
      <c r="H45" s="139">
        <v>111434</v>
      </c>
      <c r="I45" s="282">
        <v>113170</v>
      </c>
    </row>
  </sheetData>
  <hyperlinks>
    <hyperlink ref="A1" location="Inhalt!A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2"/>
  <sheetViews>
    <sheetView zoomScale="160" zoomScaleNormal="160" workbookViewId="0"/>
  </sheetViews>
  <sheetFormatPr baseColWidth="10" defaultColWidth="11.42578125" defaultRowHeight="11.45" customHeight="1" x14ac:dyDescent="0.2"/>
  <cols>
    <col min="1" max="1" width="19.7109375" style="29" customWidth="1"/>
    <col min="2" max="2" width="7.7109375" style="29" customWidth="1"/>
    <col min="3" max="3" width="7.28515625" style="29" customWidth="1"/>
    <col min="4" max="5" width="7" style="29" customWidth="1"/>
    <col min="6" max="6" width="7.5703125" style="29" customWidth="1"/>
    <col min="7" max="8" width="7" style="29" customWidth="1"/>
    <col min="9" max="9" width="7.28515625" style="29" customWidth="1"/>
    <col min="10" max="10" width="7.5703125" style="29" customWidth="1"/>
    <col min="11" max="11" width="7" style="29" customWidth="1"/>
    <col min="12" max="12" width="2.7109375" style="29" customWidth="1"/>
    <col min="13" max="19" width="10.7109375" style="29" customWidth="1"/>
    <col min="20" max="16384" width="11.42578125" style="29"/>
  </cols>
  <sheetData>
    <row r="1" spans="1:23" ht="12.2" customHeight="1" x14ac:dyDescent="0.2">
      <c r="A1" s="65" t="s">
        <v>119</v>
      </c>
    </row>
    <row r="2" spans="1:23" ht="30.2" customHeight="1" x14ac:dyDescent="0.2">
      <c r="A2" s="152" t="s">
        <v>572</v>
      </c>
      <c r="M2" s="255"/>
      <c r="N2" s="255"/>
      <c r="O2" s="255"/>
      <c r="P2" s="255"/>
      <c r="Q2" s="128"/>
      <c r="R2" s="128"/>
      <c r="S2" s="128"/>
      <c r="T2" s="128"/>
      <c r="U2" s="128"/>
      <c r="V2" s="128"/>
    </row>
    <row r="3" spans="1:23" ht="30.2" customHeight="1" x14ac:dyDescent="0.2">
      <c r="A3" s="149" t="s">
        <v>605</v>
      </c>
      <c r="M3" s="255"/>
      <c r="N3" s="255"/>
      <c r="O3" s="255"/>
      <c r="P3" s="255"/>
      <c r="Q3" s="128"/>
      <c r="R3" s="128"/>
      <c r="S3" s="128"/>
      <c r="T3" s="128"/>
      <c r="U3" s="128"/>
      <c r="V3" s="128"/>
    </row>
    <row r="4" spans="1:23" ht="36" customHeight="1" x14ac:dyDescent="0.2">
      <c r="A4" s="280" t="s">
        <v>25</v>
      </c>
      <c r="B4" s="281" t="s">
        <v>41</v>
      </c>
      <c r="C4" s="281" t="s">
        <v>573</v>
      </c>
      <c r="D4" s="281" t="s">
        <v>487</v>
      </c>
      <c r="E4" s="281" t="s">
        <v>488</v>
      </c>
      <c r="F4" s="281" t="s">
        <v>489</v>
      </c>
      <c r="G4" s="281" t="s">
        <v>490</v>
      </c>
      <c r="H4" s="281" t="s">
        <v>491</v>
      </c>
      <c r="I4" s="281" t="s">
        <v>492</v>
      </c>
      <c r="J4" s="281" t="s">
        <v>493</v>
      </c>
      <c r="K4" s="185" t="s">
        <v>494</v>
      </c>
      <c r="L4" s="199"/>
      <c r="N4" s="255"/>
      <c r="O4" s="255"/>
      <c r="P4" s="255"/>
      <c r="Q4" s="255"/>
      <c r="R4" s="128"/>
      <c r="S4" s="128"/>
      <c r="T4" s="128"/>
      <c r="U4" s="128"/>
      <c r="V4" s="128"/>
      <c r="W4" s="128"/>
    </row>
    <row r="5" spans="1:23" s="128" customFormat="1" ht="20.100000000000001" customHeight="1" x14ac:dyDescent="0.2">
      <c r="A5" s="256" t="s">
        <v>26</v>
      </c>
      <c r="B5" s="135"/>
      <c r="C5" s="257"/>
      <c r="D5" s="257"/>
      <c r="E5" s="257"/>
      <c r="F5" s="257"/>
      <c r="G5" s="257"/>
      <c r="H5" s="257"/>
      <c r="I5" s="258"/>
      <c r="J5" s="258"/>
      <c r="K5" s="258"/>
      <c r="L5" s="259"/>
      <c r="N5" s="260"/>
      <c r="O5" s="261"/>
      <c r="P5" s="261"/>
      <c r="Q5" s="255"/>
    </row>
    <row r="6" spans="1:23" s="128" customFormat="1" ht="12.2" customHeight="1" x14ac:dyDescent="0.2">
      <c r="A6" s="122" t="s">
        <v>574</v>
      </c>
      <c r="B6" s="124" t="s">
        <v>385</v>
      </c>
      <c r="C6" s="272">
        <v>18239</v>
      </c>
      <c r="D6" s="273">
        <v>67</v>
      </c>
      <c r="E6" s="273">
        <v>55</v>
      </c>
      <c r="F6" s="273">
        <v>3900</v>
      </c>
      <c r="G6" s="273">
        <v>2976</v>
      </c>
      <c r="H6" s="273">
        <v>2832</v>
      </c>
      <c r="I6" s="273">
        <v>2487</v>
      </c>
      <c r="J6" s="273">
        <v>2726</v>
      </c>
      <c r="K6" s="273">
        <v>3196</v>
      </c>
      <c r="L6" s="263"/>
      <c r="N6" s="261"/>
      <c r="O6" s="261"/>
      <c r="P6" s="261"/>
      <c r="Q6" s="261"/>
      <c r="R6" s="261"/>
      <c r="S6" s="261"/>
      <c r="T6" s="261"/>
      <c r="U6" s="261"/>
    </row>
    <row r="7" spans="1:23" s="128" customFormat="1" ht="12.2" customHeight="1" x14ac:dyDescent="0.2">
      <c r="A7" s="122" t="s">
        <v>575</v>
      </c>
      <c r="B7" s="124" t="s">
        <v>385</v>
      </c>
      <c r="C7" s="272">
        <v>195442</v>
      </c>
      <c r="D7" s="273">
        <v>25635</v>
      </c>
      <c r="E7" s="273">
        <v>15752</v>
      </c>
      <c r="F7" s="273">
        <v>31889</v>
      </c>
      <c r="G7" s="273">
        <v>23298</v>
      </c>
      <c r="H7" s="273">
        <v>28349</v>
      </c>
      <c r="I7" s="273">
        <v>18384</v>
      </c>
      <c r="J7" s="273">
        <v>27034</v>
      </c>
      <c r="K7" s="273">
        <v>25102</v>
      </c>
      <c r="L7" s="263"/>
      <c r="N7" s="261"/>
      <c r="O7" s="261"/>
      <c r="P7" s="261"/>
      <c r="Q7" s="261"/>
      <c r="R7" s="261"/>
      <c r="S7" s="261"/>
      <c r="T7" s="261"/>
      <c r="U7" s="261"/>
    </row>
    <row r="8" spans="1:23" s="128" customFormat="1" ht="12.2" customHeight="1" x14ac:dyDescent="0.2">
      <c r="A8" s="122" t="s">
        <v>576</v>
      </c>
      <c r="B8" s="124" t="s">
        <v>385</v>
      </c>
      <c r="C8" s="272">
        <v>793186</v>
      </c>
      <c r="D8" s="273">
        <v>133523</v>
      </c>
      <c r="E8" s="273">
        <v>52373</v>
      </c>
      <c r="F8" s="273">
        <v>107850</v>
      </c>
      <c r="G8" s="273">
        <v>105305</v>
      </c>
      <c r="H8" s="273">
        <v>101995</v>
      </c>
      <c r="I8" s="273">
        <v>76609</v>
      </c>
      <c r="J8" s="273">
        <v>117822</v>
      </c>
      <c r="K8" s="273">
        <v>97710</v>
      </c>
      <c r="L8" s="263"/>
      <c r="N8" s="261"/>
      <c r="O8" s="261"/>
      <c r="P8" s="261"/>
      <c r="Q8" s="261"/>
      <c r="R8" s="261"/>
      <c r="S8" s="261"/>
      <c r="T8" s="261"/>
      <c r="U8" s="261"/>
    </row>
    <row r="9" spans="1:23" s="128" customFormat="1" ht="20.100000000000001" customHeight="1" x14ac:dyDescent="0.2">
      <c r="A9" s="122" t="s">
        <v>27</v>
      </c>
      <c r="B9" s="124"/>
      <c r="C9" s="272"/>
      <c r="D9" s="273"/>
      <c r="E9" s="273"/>
      <c r="F9" s="273"/>
      <c r="G9" s="273"/>
      <c r="H9" s="273"/>
      <c r="I9" s="273"/>
      <c r="J9" s="273"/>
      <c r="K9" s="273"/>
      <c r="L9" s="263"/>
      <c r="N9" s="261"/>
      <c r="O9" s="261"/>
      <c r="P9" s="261"/>
      <c r="Q9" s="261"/>
      <c r="R9" s="261"/>
      <c r="S9" s="261"/>
      <c r="T9" s="261"/>
      <c r="U9" s="261"/>
    </row>
    <row r="10" spans="1:23" s="128" customFormat="1" ht="12.2" customHeight="1" x14ac:dyDescent="0.2">
      <c r="A10" s="122" t="s">
        <v>574</v>
      </c>
      <c r="B10" s="124" t="s">
        <v>385</v>
      </c>
      <c r="C10" s="272">
        <v>5314</v>
      </c>
      <c r="D10" s="273">
        <v>22</v>
      </c>
      <c r="E10" s="273">
        <v>14</v>
      </c>
      <c r="F10" s="273">
        <v>1150</v>
      </c>
      <c r="G10" s="273">
        <v>935</v>
      </c>
      <c r="H10" s="273">
        <v>812</v>
      </c>
      <c r="I10" s="273">
        <v>709</v>
      </c>
      <c r="J10" s="273">
        <v>769</v>
      </c>
      <c r="K10" s="273">
        <v>902</v>
      </c>
      <c r="L10" s="263"/>
      <c r="N10" s="261"/>
      <c r="O10" s="261"/>
      <c r="P10" s="261"/>
      <c r="Q10" s="261"/>
      <c r="R10" s="261"/>
      <c r="S10" s="261"/>
      <c r="T10" s="261"/>
      <c r="U10" s="261"/>
    </row>
    <row r="11" spans="1:23" s="128" customFormat="1" ht="12.2" customHeight="1" x14ac:dyDescent="0.2">
      <c r="A11" s="122" t="s">
        <v>575</v>
      </c>
      <c r="B11" s="124" t="s">
        <v>385</v>
      </c>
      <c r="C11" s="272">
        <v>43710</v>
      </c>
      <c r="D11" s="273">
        <v>4930</v>
      </c>
      <c r="E11" s="273">
        <v>2647</v>
      </c>
      <c r="F11" s="273">
        <v>7315</v>
      </c>
      <c r="G11" s="273">
        <v>5845</v>
      </c>
      <c r="H11" s="273">
        <v>6704</v>
      </c>
      <c r="I11" s="273">
        <v>4151</v>
      </c>
      <c r="J11" s="273">
        <v>6015</v>
      </c>
      <c r="K11" s="273">
        <v>6103</v>
      </c>
      <c r="L11" s="263"/>
      <c r="N11" s="261"/>
      <c r="O11" s="261"/>
      <c r="P11" s="261"/>
      <c r="Q11" s="261"/>
      <c r="R11" s="261"/>
      <c r="S11" s="261"/>
      <c r="T11" s="261"/>
      <c r="U11" s="261"/>
    </row>
    <row r="12" spans="1:23" s="128" customFormat="1" ht="12.2" customHeight="1" x14ac:dyDescent="0.2">
      <c r="A12" s="122" t="s">
        <v>576</v>
      </c>
      <c r="B12" s="124" t="s">
        <v>385</v>
      </c>
      <c r="C12" s="272">
        <v>200033</v>
      </c>
      <c r="D12" s="273">
        <v>28715</v>
      </c>
      <c r="E12" s="273">
        <v>11638</v>
      </c>
      <c r="F12" s="273">
        <v>27995</v>
      </c>
      <c r="G12" s="273">
        <v>29929</v>
      </c>
      <c r="H12" s="273">
        <v>27198</v>
      </c>
      <c r="I12" s="273">
        <v>19563</v>
      </c>
      <c r="J12" s="273">
        <v>29054</v>
      </c>
      <c r="K12" s="273">
        <v>25943</v>
      </c>
      <c r="L12" s="263"/>
      <c r="N12" s="261"/>
      <c r="O12" s="261"/>
      <c r="P12" s="261"/>
      <c r="Q12" s="261"/>
      <c r="R12" s="261"/>
      <c r="S12" s="261"/>
      <c r="T12" s="261"/>
      <c r="U12" s="261"/>
    </row>
    <row r="13" spans="1:23" s="128" customFormat="1" ht="32.1" customHeight="1" x14ac:dyDescent="0.2">
      <c r="A13" s="122" t="s">
        <v>577</v>
      </c>
      <c r="B13" s="124"/>
      <c r="C13" s="272"/>
      <c r="D13" s="273"/>
      <c r="E13" s="273"/>
      <c r="F13" s="273"/>
      <c r="G13" s="273"/>
      <c r="H13" s="273"/>
      <c r="I13" s="273"/>
      <c r="J13" s="273"/>
      <c r="K13" s="273"/>
      <c r="L13" s="263"/>
      <c r="N13" s="261"/>
      <c r="O13" s="261"/>
      <c r="P13" s="261"/>
      <c r="Q13" s="261"/>
      <c r="R13" s="261"/>
      <c r="S13" s="261"/>
      <c r="T13" s="261"/>
      <c r="U13" s="261"/>
    </row>
    <row r="14" spans="1:23" s="128" customFormat="1" ht="12.2" customHeight="1" x14ac:dyDescent="0.2">
      <c r="A14" s="41" t="s">
        <v>574</v>
      </c>
      <c r="B14" s="124" t="s">
        <v>28</v>
      </c>
      <c r="C14" s="272">
        <v>343</v>
      </c>
      <c r="D14" s="273">
        <v>300</v>
      </c>
      <c r="E14" s="273">
        <v>400</v>
      </c>
      <c r="F14" s="273">
        <v>339</v>
      </c>
      <c r="G14" s="273">
        <v>318</v>
      </c>
      <c r="H14" s="273">
        <v>349</v>
      </c>
      <c r="I14" s="273">
        <v>351</v>
      </c>
      <c r="J14" s="273">
        <v>354</v>
      </c>
      <c r="K14" s="273">
        <v>354</v>
      </c>
      <c r="L14" s="263"/>
      <c r="N14" s="261"/>
      <c r="O14" s="261"/>
      <c r="P14" s="261"/>
      <c r="Q14" s="261"/>
      <c r="R14" s="261"/>
      <c r="S14" s="261"/>
      <c r="T14" s="261"/>
      <c r="U14" s="261"/>
      <c r="V14" s="261"/>
    </row>
    <row r="15" spans="1:23" s="128" customFormat="1" ht="12.2" customHeight="1" x14ac:dyDescent="0.2">
      <c r="A15" s="41" t="s">
        <v>575</v>
      </c>
      <c r="B15" s="124" t="s">
        <v>28</v>
      </c>
      <c r="C15" s="272">
        <v>447</v>
      </c>
      <c r="D15" s="273">
        <v>520</v>
      </c>
      <c r="E15" s="273">
        <v>595</v>
      </c>
      <c r="F15" s="273">
        <v>436</v>
      </c>
      <c r="G15" s="273">
        <v>399</v>
      </c>
      <c r="H15" s="273">
        <v>423</v>
      </c>
      <c r="I15" s="273">
        <v>443</v>
      </c>
      <c r="J15" s="273">
        <v>449</v>
      </c>
      <c r="K15" s="273">
        <v>411</v>
      </c>
      <c r="L15" s="263"/>
      <c r="N15" s="255"/>
      <c r="O15" s="261"/>
      <c r="P15" s="261"/>
      <c r="Q15" s="261"/>
      <c r="R15" s="261"/>
      <c r="S15" s="261"/>
      <c r="T15" s="261"/>
      <c r="U15" s="261"/>
      <c r="V15" s="261"/>
    </row>
    <row r="16" spans="1:23" s="128" customFormat="1" ht="12.2" customHeight="1" x14ac:dyDescent="0.2">
      <c r="A16" s="41" t="s">
        <v>576</v>
      </c>
      <c r="B16" s="124" t="s">
        <v>28</v>
      </c>
      <c r="C16" s="272">
        <v>397</v>
      </c>
      <c r="D16" s="273">
        <v>465</v>
      </c>
      <c r="E16" s="273">
        <v>450</v>
      </c>
      <c r="F16" s="273">
        <v>385</v>
      </c>
      <c r="G16" s="273">
        <v>352</v>
      </c>
      <c r="H16" s="273">
        <v>375</v>
      </c>
      <c r="I16" s="273">
        <v>392</v>
      </c>
      <c r="J16" s="273">
        <v>406</v>
      </c>
      <c r="K16" s="273">
        <v>377</v>
      </c>
      <c r="L16" s="263"/>
      <c r="N16" s="255"/>
      <c r="O16" s="261"/>
      <c r="P16" s="261"/>
      <c r="Q16" s="261"/>
      <c r="R16" s="261"/>
      <c r="S16" s="261"/>
      <c r="T16" s="261"/>
      <c r="U16" s="261"/>
      <c r="V16" s="261"/>
    </row>
    <row r="17" spans="1:22" s="128" customFormat="1" ht="15" customHeight="1" x14ac:dyDescent="0.2">
      <c r="A17" s="41" t="s">
        <v>578</v>
      </c>
      <c r="B17" s="124" t="s">
        <v>385</v>
      </c>
      <c r="C17" s="272">
        <v>1006867</v>
      </c>
      <c r="D17" s="273">
        <v>135982</v>
      </c>
      <c r="E17" s="273">
        <v>58033</v>
      </c>
      <c r="F17" s="273">
        <v>147661</v>
      </c>
      <c r="G17" s="273">
        <v>148018</v>
      </c>
      <c r="H17" s="273">
        <v>140611</v>
      </c>
      <c r="I17" s="273">
        <v>98568</v>
      </c>
      <c r="J17" s="273">
        <v>144739</v>
      </c>
      <c r="K17" s="273">
        <v>133255</v>
      </c>
      <c r="L17" s="263"/>
      <c r="N17" s="255"/>
      <c r="O17" s="261"/>
      <c r="P17" s="261"/>
      <c r="Q17" s="261"/>
      <c r="R17" s="261"/>
      <c r="S17" s="261"/>
      <c r="T17" s="261"/>
      <c r="U17" s="261"/>
      <c r="V17" s="261"/>
    </row>
    <row r="18" spans="1:22" s="128" customFormat="1" ht="12.2" customHeight="1" x14ac:dyDescent="0.2">
      <c r="A18" s="264" t="s">
        <v>578</v>
      </c>
      <c r="B18" s="124" t="s">
        <v>579</v>
      </c>
      <c r="C18" s="272">
        <v>618</v>
      </c>
      <c r="D18" s="273">
        <v>648</v>
      </c>
      <c r="E18" s="273">
        <v>589</v>
      </c>
      <c r="F18" s="273">
        <v>569</v>
      </c>
      <c r="G18" s="273">
        <v>669</v>
      </c>
      <c r="H18" s="273">
        <v>616</v>
      </c>
      <c r="I18" s="273">
        <v>616</v>
      </c>
      <c r="J18" s="273">
        <v>610</v>
      </c>
      <c r="K18" s="273">
        <v>622</v>
      </c>
      <c r="L18" s="263"/>
      <c r="N18" s="261"/>
      <c r="O18" s="261"/>
      <c r="P18" s="261"/>
      <c r="Q18" s="261"/>
      <c r="R18" s="261"/>
      <c r="S18" s="261"/>
      <c r="T18" s="261"/>
      <c r="U18" s="261"/>
      <c r="V18" s="261"/>
    </row>
    <row r="19" spans="1:22" s="128" customFormat="1" ht="20.100000000000001" customHeight="1" x14ac:dyDescent="0.2">
      <c r="A19" s="41" t="s">
        <v>38</v>
      </c>
      <c r="B19" s="124"/>
      <c r="C19" s="272"/>
      <c r="D19" s="273"/>
      <c r="E19" s="273"/>
      <c r="F19" s="273"/>
      <c r="G19" s="273"/>
      <c r="H19" s="273"/>
      <c r="I19" s="273"/>
      <c r="J19" s="273"/>
      <c r="K19" s="273"/>
      <c r="L19" s="263"/>
      <c r="N19" s="261"/>
      <c r="O19" s="265"/>
      <c r="P19" s="265"/>
      <c r="Q19" s="265"/>
      <c r="R19" s="265"/>
      <c r="S19" s="265"/>
      <c r="T19" s="265"/>
      <c r="U19" s="265"/>
      <c r="V19" s="265"/>
    </row>
    <row r="20" spans="1:22" s="128" customFormat="1" ht="12.2" customHeight="1" x14ac:dyDescent="0.2">
      <c r="A20" s="41" t="s">
        <v>580</v>
      </c>
      <c r="B20" s="124" t="s">
        <v>385</v>
      </c>
      <c r="C20" s="272">
        <v>556779</v>
      </c>
      <c r="D20" s="273">
        <v>79123</v>
      </c>
      <c r="E20" s="273">
        <v>38242</v>
      </c>
      <c r="F20" s="273">
        <v>83645</v>
      </c>
      <c r="G20" s="273">
        <v>79737</v>
      </c>
      <c r="H20" s="273">
        <v>70704</v>
      </c>
      <c r="I20" s="273">
        <v>57100</v>
      </c>
      <c r="J20" s="273">
        <v>72024</v>
      </c>
      <c r="K20" s="273">
        <v>76204</v>
      </c>
      <c r="L20" s="263"/>
      <c r="N20" s="261"/>
      <c r="O20" s="266"/>
      <c r="P20" s="266"/>
      <c r="Q20" s="266"/>
      <c r="R20" s="266"/>
      <c r="S20" s="266"/>
      <c r="T20" s="266"/>
      <c r="U20" s="266"/>
      <c r="V20" s="266"/>
    </row>
    <row r="21" spans="1:22" s="128" customFormat="1" ht="12.2" customHeight="1" x14ac:dyDescent="0.2">
      <c r="A21" s="41" t="s">
        <v>581</v>
      </c>
      <c r="B21" s="124" t="s">
        <v>385</v>
      </c>
      <c r="C21" s="272">
        <v>112418</v>
      </c>
      <c r="D21" s="273">
        <v>21788</v>
      </c>
      <c r="E21" s="273">
        <v>10086</v>
      </c>
      <c r="F21" s="273">
        <v>17441</v>
      </c>
      <c r="G21" s="273">
        <v>12195</v>
      </c>
      <c r="H21" s="273">
        <v>13815</v>
      </c>
      <c r="I21" s="273">
        <v>9297</v>
      </c>
      <c r="J21" s="273">
        <v>15756</v>
      </c>
      <c r="K21" s="273">
        <v>12041</v>
      </c>
      <c r="L21" s="263"/>
      <c r="N21" s="261"/>
      <c r="O21" s="261"/>
      <c r="P21" s="261"/>
      <c r="Q21" s="261"/>
      <c r="R21" s="261"/>
      <c r="S21" s="261"/>
      <c r="T21" s="261"/>
    </row>
    <row r="22" spans="1:22" s="128" customFormat="1" ht="15" customHeight="1" x14ac:dyDescent="0.2">
      <c r="A22" s="41" t="s">
        <v>582</v>
      </c>
      <c r="B22" s="124" t="s">
        <v>385</v>
      </c>
      <c r="C22" s="272">
        <v>70012</v>
      </c>
      <c r="D22" s="273">
        <v>10050</v>
      </c>
      <c r="E22" s="273">
        <v>4073</v>
      </c>
      <c r="F22" s="273">
        <v>9798</v>
      </c>
      <c r="G22" s="273">
        <v>10475</v>
      </c>
      <c r="H22" s="273">
        <v>9519</v>
      </c>
      <c r="I22" s="273">
        <v>6847</v>
      </c>
      <c r="J22" s="273">
        <v>10169</v>
      </c>
      <c r="K22" s="273">
        <v>9080</v>
      </c>
      <c r="L22" s="263"/>
      <c r="N22" s="261"/>
      <c r="O22" s="261"/>
      <c r="P22" s="261"/>
      <c r="Q22" s="261"/>
      <c r="R22" s="261"/>
      <c r="S22" s="261"/>
      <c r="T22" s="261"/>
    </row>
    <row r="23" spans="1:22" s="128" customFormat="1" ht="15" customHeight="1" x14ac:dyDescent="0.2">
      <c r="A23" s="41" t="s">
        <v>151</v>
      </c>
      <c r="B23" s="124" t="s">
        <v>385</v>
      </c>
      <c r="C23" s="272">
        <v>1606053</v>
      </c>
      <c r="D23" s="273">
        <v>226843</v>
      </c>
      <c r="E23" s="273">
        <v>102288</v>
      </c>
      <c r="F23" s="273">
        <v>238950</v>
      </c>
      <c r="G23" s="273">
        <v>229475</v>
      </c>
      <c r="H23" s="273">
        <v>215611</v>
      </c>
      <c r="I23" s="273">
        <v>158117</v>
      </c>
      <c r="J23" s="273">
        <v>222350</v>
      </c>
      <c r="K23" s="273">
        <v>212420</v>
      </c>
      <c r="L23" s="263"/>
      <c r="N23" s="265"/>
      <c r="O23" s="265"/>
      <c r="P23" s="265"/>
      <c r="Q23" s="265"/>
      <c r="R23" s="265"/>
      <c r="S23" s="265"/>
      <c r="T23" s="265"/>
    </row>
    <row r="24" spans="1:22" s="128" customFormat="1" ht="12.2" customHeight="1" x14ac:dyDescent="0.2">
      <c r="A24" s="264" t="s">
        <v>151</v>
      </c>
      <c r="B24" s="124" t="s">
        <v>579</v>
      </c>
      <c r="C24" s="272">
        <v>986</v>
      </c>
      <c r="D24" s="273">
        <v>1081</v>
      </c>
      <c r="E24" s="273">
        <v>1038</v>
      </c>
      <c r="F24" s="273">
        <v>921</v>
      </c>
      <c r="G24" s="273">
        <v>1037</v>
      </c>
      <c r="H24" s="273">
        <v>945</v>
      </c>
      <c r="I24" s="273">
        <v>987</v>
      </c>
      <c r="J24" s="273">
        <v>937</v>
      </c>
      <c r="K24" s="273">
        <v>992</v>
      </c>
      <c r="L24" s="263"/>
      <c r="N24" s="266"/>
      <c r="O24" s="266"/>
      <c r="P24" s="266"/>
      <c r="Q24" s="266"/>
      <c r="R24" s="266"/>
      <c r="S24" s="266"/>
      <c r="T24" s="266"/>
    </row>
    <row r="25" spans="1:22" s="128" customFormat="1" ht="12.2" customHeight="1" x14ac:dyDescent="0.2">
      <c r="A25" s="264"/>
      <c r="B25" s="267"/>
      <c r="C25" s="262"/>
      <c r="D25" s="263"/>
      <c r="E25" s="263"/>
      <c r="F25" s="263"/>
      <c r="G25" s="263"/>
      <c r="H25" s="263"/>
      <c r="I25" s="263"/>
      <c r="J25" s="263"/>
      <c r="K25" s="263"/>
      <c r="L25" s="263"/>
      <c r="N25" s="266"/>
      <c r="O25" s="266"/>
      <c r="P25" s="266"/>
      <c r="Q25" s="266"/>
      <c r="R25" s="266"/>
      <c r="S25" s="266"/>
      <c r="T25" s="266"/>
    </row>
    <row r="26" spans="1:22" ht="11.45" customHeight="1" x14ac:dyDescent="0.2">
      <c r="A26" s="114" t="s">
        <v>180</v>
      </c>
      <c r="B26" s="80"/>
      <c r="D26" s="33"/>
      <c r="E26" s="33"/>
      <c r="F26" s="33"/>
      <c r="G26" s="33"/>
      <c r="H26" s="33"/>
      <c r="I26" s="33"/>
      <c r="J26" s="33"/>
      <c r="M26" s="90" t="s">
        <v>583</v>
      </c>
    </row>
    <row r="27" spans="1:22" ht="11.45" customHeight="1" x14ac:dyDescent="0.2">
      <c r="M27" s="29" t="s">
        <v>158</v>
      </c>
      <c r="N27" s="29" t="s">
        <v>181</v>
      </c>
      <c r="O27" s="29" t="s">
        <v>182</v>
      </c>
      <c r="P27" s="29" t="s">
        <v>14</v>
      </c>
      <c r="Q27" s="29" t="s">
        <v>183</v>
      </c>
      <c r="R27" s="29" t="s">
        <v>184</v>
      </c>
    </row>
    <row r="28" spans="1:22" ht="11.45" customHeight="1" x14ac:dyDescent="0.2">
      <c r="M28" s="34">
        <v>2001</v>
      </c>
      <c r="N28" s="29">
        <v>12.622</v>
      </c>
      <c r="O28" s="29">
        <v>126.407</v>
      </c>
      <c r="P28" s="116">
        <v>184.346</v>
      </c>
      <c r="Q28" s="116">
        <v>134.95400000000001</v>
      </c>
      <c r="R28" s="116">
        <v>44.631999999999998</v>
      </c>
    </row>
    <row r="29" spans="1:22" ht="11.45" customHeight="1" x14ac:dyDescent="0.2">
      <c r="M29" s="34">
        <v>2002</v>
      </c>
      <c r="N29" s="29">
        <v>12.358000000000001</v>
      </c>
      <c r="O29" s="29">
        <v>125.58</v>
      </c>
      <c r="P29" s="116">
        <v>178.321</v>
      </c>
      <c r="Q29" s="116">
        <v>123.959</v>
      </c>
      <c r="R29" s="116">
        <v>44.393999999999998</v>
      </c>
    </row>
    <row r="30" spans="1:22" ht="11.45" customHeight="1" x14ac:dyDescent="0.2">
      <c r="M30" s="31">
        <v>2003</v>
      </c>
      <c r="N30" s="29">
        <v>12.388</v>
      </c>
      <c r="O30" s="29">
        <v>130.65100000000001</v>
      </c>
      <c r="P30" s="116">
        <v>191.79499999999999</v>
      </c>
      <c r="Q30" s="116">
        <v>127.90600000000001</v>
      </c>
      <c r="R30" s="116">
        <v>43.999000000000002</v>
      </c>
    </row>
    <row r="31" spans="1:22" ht="11.45" customHeight="1" x14ac:dyDescent="0.2">
      <c r="M31" s="31">
        <v>2004</v>
      </c>
      <c r="N31" s="29">
        <v>12.552</v>
      </c>
      <c r="O31" s="29">
        <v>131.53299999999999</v>
      </c>
      <c r="P31" s="116">
        <v>242.922</v>
      </c>
      <c r="Q31" s="116">
        <v>121.99</v>
      </c>
      <c r="R31" s="116">
        <v>44.137999999999998</v>
      </c>
    </row>
    <row r="32" spans="1:22" ht="11.45" customHeight="1" x14ac:dyDescent="0.2">
      <c r="M32" s="31">
        <v>2005</v>
      </c>
      <c r="N32" s="29">
        <v>12.635</v>
      </c>
      <c r="O32" s="29">
        <v>131.09899999999999</v>
      </c>
      <c r="P32" s="116">
        <v>272.745</v>
      </c>
      <c r="Q32" s="116">
        <v>130.673</v>
      </c>
      <c r="R32" s="116">
        <v>44.881999999999998</v>
      </c>
    </row>
    <row r="33" spans="13:18" ht="11.45" customHeight="1" x14ac:dyDescent="0.2">
      <c r="M33" s="31">
        <v>2006</v>
      </c>
      <c r="N33" s="29">
        <v>13.045</v>
      </c>
      <c r="O33" s="29">
        <v>131.71799999999999</v>
      </c>
      <c r="P33" s="116">
        <v>305.14499999999998</v>
      </c>
      <c r="Q33" s="116">
        <v>149.80500000000001</v>
      </c>
      <c r="R33" s="116">
        <v>47.122999999999998</v>
      </c>
    </row>
    <row r="34" spans="13:18" ht="11.45" customHeight="1" x14ac:dyDescent="0.2">
      <c r="M34" s="31">
        <v>2007</v>
      </c>
      <c r="N34" s="29">
        <v>13.193</v>
      </c>
      <c r="O34" s="29">
        <v>134.38900000000001</v>
      </c>
      <c r="P34" s="116">
        <v>296.59199999999998</v>
      </c>
      <c r="Q34" s="116">
        <v>197.03100000000001</v>
      </c>
      <c r="R34" s="116">
        <v>52.625</v>
      </c>
    </row>
    <row r="35" spans="13:18" ht="11.45" customHeight="1" x14ac:dyDescent="0.2">
      <c r="M35" s="31">
        <v>2008</v>
      </c>
      <c r="N35" s="29">
        <v>13.406000000000001</v>
      </c>
      <c r="O35" s="29">
        <v>136.57300000000001</v>
      </c>
      <c r="P35" s="116">
        <v>300.02199999999999</v>
      </c>
      <c r="Q35" s="116">
        <v>243.07499999999999</v>
      </c>
      <c r="R35" s="116">
        <v>54.384999999999998</v>
      </c>
    </row>
    <row r="36" spans="13:18" ht="11.45" customHeight="1" x14ac:dyDescent="0.2">
      <c r="M36" s="31">
        <v>2009</v>
      </c>
      <c r="N36" s="29">
        <v>13.358000000000001</v>
      </c>
      <c r="O36" s="29">
        <v>139.49600000000001</v>
      </c>
      <c r="P36" s="116">
        <v>289.536</v>
      </c>
      <c r="Q36" s="116">
        <v>240.273</v>
      </c>
      <c r="R36" s="116">
        <v>52.216000000000001</v>
      </c>
    </row>
    <row r="37" spans="13:18" ht="11.45" customHeight="1" x14ac:dyDescent="0.2">
      <c r="M37" s="31">
        <v>2010</v>
      </c>
      <c r="N37" s="29">
        <v>13.734999999999999</v>
      </c>
      <c r="O37" s="29">
        <v>145.38399999999999</v>
      </c>
      <c r="P37" s="116">
        <v>316.99299999999999</v>
      </c>
      <c r="Q37" s="116">
        <v>247.84700000000001</v>
      </c>
      <c r="R37" s="116">
        <v>53.116</v>
      </c>
    </row>
    <row r="38" spans="13:18" ht="11.45" customHeight="1" x14ac:dyDescent="0.2">
      <c r="M38" s="31">
        <v>2011</v>
      </c>
      <c r="N38" s="29">
        <v>14.147</v>
      </c>
      <c r="O38" s="29">
        <v>150.721</v>
      </c>
      <c r="P38" s="116">
        <v>343.971</v>
      </c>
      <c r="Q38" s="116">
        <v>274.928</v>
      </c>
      <c r="R38" s="116">
        <v>56.064</v>
      </c>
    </row>
    <row r="39" spans="13:18" ht="11.45" customHeight="1" x14ac:dyDescent="0.2">
      <c r="M39" s="31">
        <v>2012</v>
      </c>
      <c r="N39" s="29">
        <v>14.289</v>
      </c>
      <c r="O39" s="29">
        <v>152.41300000000001</v>
      </c>
      <c r="P39" s="116">
        <v>368.346</v>
      </c>
      <c r="Q39" s="116">
        <v>300.11900000000003</v>
      </c>
      <c r="R39" s="116">
        <v>55.18</v>
      </c>
    </row>
    <row r="40" spans="13:18" ht="11.45" customHeight="1" x14ac:dyDescent="0.2">
      <c r="M40" s="31">
        <v>2013</v>
      </c>
      <c r="N40" s="29">
        <v>14.852</v>
      </c>
      <c r="O40" s="29">
        <v>160.238</v>
      </c>
      <c r="P40" s="116">
        <v>403.60199999999998</v>
      </c>
      <c r="Q40" s="116">
        <v>329.387</v>
      </c>
      <c r="R40" s="116">
        <v>55.805999999999997</v>
      </c>
    </row>
    <row r="41" spans="13:18" ht="11.45" customHeight="1" x14ac:dyDescent="0.2">
      <c r="M41" s="31">
        <v>2014</v>
      </c>
      <c r="N41" s="29">
        <v>15.17</v>
      </c>
      <c r="O41" s="29">
        <v>162.14599999999999</v>
      </c>
      <c r="P41" s="116">
        <v>407.17</v>
      </c>
      <c r="Q41" s="116">
        <v>362.40800000000002</v>
      </c>
      <c r="R41" s="116">
        <v>57.582999999999998</v>
      </c>
    </row>
    <row r="42" spans="13:18" ht="11.45" customHeight="1" x14ac:dyDescent="0.2">
      <c r="M42" s="31">
        <v>2015</v>
      </c>
      <c r="N42" s="29">
        <v>15.622</v>
      </c>
      <c r="O42" s="29">
        <v>167.202</v>
      </c>
      <c r="P42" s="116">
        <v>443.03399999999999</v>
      </c>
      <c r="Q42" s="116">
        <v>390.66199999999998</v>
      </c>
      <c r="R42" s="116">
        <v>64.542000000000002</v>
      </c>
    </row>
    <row r="43" spans="13:18" ht="11.45" customHeight="1" x14ac:dyDescent="0.2">
      <c r="M43" s="31">
        <v>2016</v>
      </c>
      <c r="N43" s="29">
        <v>16.535</v>
      </c>
      <c r="O43" s="29">
        <v>172.13300000000001</v>
      </c>
      <c r="P43" s="116">
        <v>518.28399999999999</v>
      </c>
      <c r="Q43" s="116">
        <v>400.255</v>
      </c>
      <c r="R43" s="116">
        <v>66.510999999999996</v>
      </c>
    </row>
    <row r="44" spans="13:18" ht="11.45" customHeight="1" x14ac:dyDescent="0.2">
      <c r="M44" s="31">
        <v>2017</v>
      </c>
      <c r="N44" s="29">
        <v>17.186</v>
      </c>
      <c r="O44" s="29">
        <v>175.79599999999999</v>
      </c>
      <c r="P44" s="116">
        <v>561.92399999999998</v>
      </c>
      <c r="Q44" s="116">
        <v>423.79700000000003</v>
      </c>
      <c r="R44" s="116">
        <v>82.817999999999998</v>
      </c>
    </row>
    <row r="45" spans="13:18" ht="11.45" customHeight="1" x14ac:dyDescent="0.2">
      <c r="M45" s="31">
        <v>2018</v>
      </c>
      <c r="N45" s="29">
        <v>17.285</v>
      </c>
      <c r="O45" s="29">
        <v>179.46199999999999</v>
      </c>
      <c r="P45" s="116">
        <v>590.25300000000004</v>
      </c>
      <c r="Q45" s="116">
        <v>447.536</v>
      </c>
      <c r="R45" s="116">
        <v>99.765000000000001</v>
      </c>
    </row>
    <row r="46" spans="13:18" ht="11.45" customHeight="1" x14ac:dyDescent="0.2">
      <c r="M46" s="31">
        <v>2019</v>
      </c>
      <c r="N46" s="29">
        <v>17.475999999999999</v>
      </c>
      <c r="O46" s="29">
        <v>181.66900000000001</v>
      </c>
      <c r="P46" s="116">
        <v>577.25099999999998</v>
      </c>
      <c r="Q46" s="116">
        <v>482.42700000000002</v>
      </c>
      <c r="R46" s="116">
        <v>110.601</v>
      </c>
    </row>
    <row r="47" spans="13:18" ht="11.45" customHeight="1" x14ac:dyDescent="0.2">
      <c r="M47" s="31">
        <v>2020</v>
      </c>
      <c r="N47" s="29">
        <v>17.823</v>
      </c>
      <c r="O47" s="29">
        <v>185.285</v>
      </c>
      <c r="P47" s="116">
        <v>531.928</v>
      </c>
      <c r="Q47" s="116">
        <v>464.57100000000003</v>
      </c>
      <c r="R47" s="116">
        <v>121.32299999999999</v>
      </c>
    </row>
    <row r="48" spans="13:18" ht="11.45" customHeight="1" x14ac:dyDescent="0.2">
      <c r="M48" s="31">
        <v>2021</v>
      </c>
      <c r="N48" s="29">
        <v>18.021999999999998</v>
      </c>
      <c r="O48" s="29">
        <v>188.32599999999999</v>
      </c>
      <c r="P48" s="116">
        <v>657.89700000000005</v>
      </c>
      <c r="Q48" s="116">
        <v>510.06</v>
      </c>
      <c r="R48" s="116">
        <v>125.33199999999999</v>
      </c>
    </row>
    <row r="49" spans="13:18" ht="11.45" customHeight="1" x14ac:dyDescent="0.2">
      <c r="M49" s="31">
        <v>2022</v>
      </c>
      <c r="N49" s="29">
        <v>18.013000000000002</v>
      </c>
      <c r="O49" s="29">
        <v>191.63300000000001</v>
      </c>
      <c r="P49" s="116">
        <v>764.54399999999998</v>
      </c>
      <c r="Q49" s="116">
        <v>532.14599999999996</v>
      </c>
      <c r="R49" s="116">
        <v>110.631</v>
      </c>
    </row>
    <row r="50" spans="13:18" ht="11.45" customHeight="1" x14ac:dyDescent="0.2">
      <c r="M50" s="31">
        <v>2023</v>
      </c>
      <c r="N50" s="29">
        <f>C6/1000</f>
        <v>18.239000000000001</v>
      </c>
      <c r="O50" s="29">
        <f>C7/1000</f>
        <v>195.44200000000001</v>
      </c>
      <c r="P50" s="116">
        <f>C8/1000</f>
        <v>793.18600000000004</v>
      </c>
      <c r="Q50" s="116">
        <f>C20/1000</f>
        <v>556.779</v>
      </c>
      <c r="R50" s="116">
        <f>C21/1000</f>
        <v>112.41800000000001</v>
      </c>
    </row>
    <row r="52" spans="13:18" ht="11.45" customHeight="1" x14ac:dyDescent="0.2">
      <c r="N52" s="187"/>
      <c r="O52" s="187"/>
    </row>
  </sheetData>
  <hyperlinks>
    <hyperlink ref="A1" location="Inhalt!A7" display="Link zum Inhaltsverzeichnis"/>
    <hyperlink ref="A26" location="_GrafikDaten_9.5" display="Grafik 9.5"/>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drawing r:id="rId2"/>
  <legacyDrawing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8"/>
  <sheetViews>
    <sheetView zoomScale="160" zoomScaleNormal="160" workbookViewId="0"/>
  </sheetViews>
  <sheetFormatPr baseColWidth="10" defaultColWidth="11.42578125" defaultRowHeight="11.45" customHeight="1" x14ac:dyDescent="0.2"/>
  <cols>
    <col min="1" max="1" width="23.7109375" style="29" customWidth="1"/>
    <col min="2" max="2" width="7.7109375" style="29" customWidth="1"/>
    <col min="3" max="7" width="8.7109375" style="29" customWidth="1"/>
    <col min="8" max="9" width="8.5703125" style="29" customWidth="1"/>
    <col min="10" max="10" width="2.7109375" style="29" customWidth="1"/>
    <col min="11" max="17" width="10.7109375" style="29" customWidth="1"/>
    <col min="18" max="16384" width="11.42578125" style="29"/>
  </cols>
  <sheetData>
    <row r="1" spans="1:20" ht="12.2" customHeight="1" x14ac:dyDescent="0.2">
      <c r="A1" s="65" t="s">
        <v>119</v>
      </c>
    </row>
    <row r="2" spans="1:20" ht="30.2" customHeight="1" x14ac:dyDescent="0.2">
      <c r="A2" s="152" t="s">
        <v>572</v>
      </c>
      <c r="K2" s="255"/>
      <c r="L2" s="255"/>
      <c r="M2" s="255"/>
      <c r="N2" s="255"/>
      <c r="O2" s="128"/>
      <c r="P2" s="128"/>
      <c r="Q2" s="128"/>
      <c r="R2" s="128"/>
      <c r="S2" s="128"/>
      <c r="T2" s="128"/>
    </row>
    <row r="3" spans="1:20" ht="30.2" customHeight="1" x14ac:dyDescent="0.2">
      <c r="A3" s="149" t="s">
        <v>606</v>
      </c>
      <c r="J3" s="255"/>
      <c r="K3" s="255"/>
      <c r="L3" s="255"/>
      <c r="M3" s="255"/>
      <c r="N3" s="128"/>
      <c r="O3" s="128"/>
      <c r="P3" s="128"/>
      <c r="Q3" s="128"/>
      <c r="R3" s="128"/>
      <c r="S3" s="128"/>
    </row>
    <row r="4" spans="1:20" ht="60" customHeight="1" x14ac:dyDescent="0.2">
      <c r="A4" s="280" t="s">
        <v>25</v>
      </c>
      <c r="B4" s="281" t="s">
        <v>41</v>
      </c>
      <c r="C4" s="281" t="s">
        <v>584</v>
      </c>
      <c r="D4" s="185" t="s">
        <v>585</v>
      </c>
      <c r="E4" s="199"/>
      <c r="F4" s="199"/>
      <c r="G4" s="268"/>
      <c r="H4" s="268"/>
      <c r="I4" s="268"/>
      <c r="J4" s="255"/>
      <c r="K4" s="255"/>
      <c r="L4" s="255"/>
      <c r="M4" s="128"/>
      <c r="N4" s="128"/>
      <c r="O4" s="128"/>
      <c r="P4" s="128"/>
      <c r="Q4" s="128"/>
      <c r="R4" s="128"/>
    </row>
    <row r="5" spans="1:20" s="128" customFormat="1" ht="20.100000000000001" customHeight="1" x14ac:dyDescent="0.2">
      <c r="A5" s="256" t="s">
        <v>26</v>
      </c>
      <c r="B5" s="135"/>
      <c r="C5" s="257"/>
      <c r="D5" s="257"/>
      <c r="E5" s="267"/>
      <c r="F5" s="267"/>
      <c r="G5" s="259"/>
      <c r="H5" s="259"/>
      <c r="I5" s="259"/>
      <c r="J5" s="261"/>
      <c r="K5" s="261"/>
      <c r="L5" s="255"/>
    </row>
    <row r="6" spans="1:20" s="128" customFormat="1" ht="12.2" customHeight="1" x14ac:dyDescent="0.2">
      <c r="A6" s="122" t="s">
        <v>574</v>
      </c>
      <c r="B6" s="124" t="s">
        <v>385</v>
      </c>
      <c r="C6" s="273">
        <v>55</v>
      </c>
      <c r="D6" s="273">
        <v>67</v>
      </c>
      <c r="E6" s="269"/>
      <c r="F6" s="269"/>
      <c r="G6" s="270"/>
      <c r="H6" s="270"/>
      <c r="I6" s="270"/>
      <c r="J6" s="261"/>
      <c r="K6" s="261"/>
      <c r="L6" s="255"/>
    </row>
    <row r="7" spans="1:20" s="128" customFormat="1" ht="12.2" customHeight="1" x14ac:dyDescent="0.2">
      <c r="A7" s="122" t="s">
        <v>575</v>
      </c>
      <c r="B7" s="124" t="s">
        <v>385</v>
      </c>
      <c r="C7" s="273">
        <v>15752</v>
      </c>
      <c r="D7" s="273">
        <v>25635</v>
      </c>
      <c r="E7" s="269"/>
      <c r="F7" s="269"/>
      <c r="G7" s="270"/>
      <c r="H7" s="270"/>
      <c r="I7" s="270"/>
      <c r="J7" s="261"/>
      <c r="K7" s="261"/>
      <c r="L7" s="255"/>
    </row>
    <row r="8" spans="1:20" s="128" customFormat="1" ht="12.2" customHeight="1" x14ac:dyDescent="0.2">
      <c r="A8" s="122" t="s">
        <v>576</v>
      </c>
      <c r="B8" s="124" t="s">
        <v>385</v>
      </c>
      <c r="C8" s="273">
        <v>52373</v>
      </c>
      <c r="D8" s="273">
        <v>133523</v>
      </c>
      <c r="E8" s="269"/>
      <c r="F8" s="269"/>
      <c r="G8" s="270"/>
      <c r="H8" s="270"/>
      <c r="I8" s="270"/>
      <c r="J8" s="261"/>
      <c r="K8" s="261"/>
      <c r="L8" s="255"/>
    </row>
    <row r="9" spans="1:20" s="128" customFormat="1" ht="15" customHeight="1" x14ac:dyDescent="0.2">
      <c r="A9" s="122" t="s">
        <v>27</v>
      </c>
      <c r="B9" s="124"/>
      <c r="C9" s="273"/>
      <c r="D9" s="273"/>
      <c r="E9" s="269"/>
      <c r="F9" s="269"/>
      <c r="G9" s="270"/>
      <c r="H9" s="270"/>
      <c r="I9" s="270"/>
      <c r="J9" s="261"/>
      <c r="K9" s="261"/>
      <c r="L9" s="255"/>
    </row>
    <row r="10" spans="1:20" s="128" customFormat="1" ht="12.2" customHeight="1" x14ac:dyDescent="0.2">
      <c r="A10" s="122" t="s">
        <v>574</v>
      </c>
      <c r="B10" s="124" t="s">
        <v>385</v>
      </c>
      <c r="C10" s="273">
        <v>14</v>
      </c>
      <c r="D10" s="273">
        <v>22</v>
      </c>
      <c r="E10" s="269"/>
      <c r="F10" s="269"/>
      <c r="G10" s="270"/>
      <c r="H10" s="270"/>
      <c r="I10" s="270"/>
      <c r="J10" s="265"/>
      <c r="K10" s="265"/>
      <c r="L10" s="255"/>
    </row>
    <row r="11" spans="1:20" s="128" customFormat="1" ht="12.2" customHeight="1" x14ac:dyDescent="0.2">
      <c r="A11" s="122" t="s">
        <v>575</v>
      </c>
      <c r="B11" s="124" t="s">
        <v>385</v>
      </c>
      <c r="C11" s="273">
        <v>2647</v>
      </c>
      <c r="D11" s="273">
        <v>4930</v>
      </c>
      <c r="E11" s="269"/>
      <c r="F11" s="269"/>
      <c r="G11" s="270"/>
      <c r="H11" s="270"/>
      <c r="I11" s="270"/>
      <c r="J11" s="266"/>
      <c r="K11" s="266"/>
      <c r="L11" s="255"/>
    </row>
    <row r="12" spans="1:20" s="128" customFormat="1" ht="12.2" customHeight="1" x14ac:dyDescent="0.2">
      <c r="A12" s="122" t="s">
        <v>576</v>
      </c>
      <c r="B12" s="124" t="s">
        <v>385</v>
      </c>
      <c r="C12" s="273">
        <v>11638</v>
      </c>
      <c r="D12" s="273">
        <v>28715</v>
      </c>
      <c r="E12" s="269"/>
      <c r="F12" s="269"/>
      <c r="G12" s="270"/>
      <c r="H12" s="270"/>
      <c r="I12" s="270"/>
      <c r="J12" s="261"/>
      <c r="K12" s="261"/>
      <c r="L12" s="255"/>
    </row>
    <row r="13" spans="1:20" s="128" customFormat="1" ht="15" customHeight="1" x14ac:dyDescent="0.2">
      <c r="A13" s="122" t="s">
        <v>586</v>
      </c>
      <c r="B13" s="124"/>
      <c r="C13" s="273"/>
      <c r="D13" s="273"/>
      <c r="E13" s="269"/>
      <c r="F13" s="269"/>
      <c r="G13" s="270"/>
      <c r="H13" s="270"/>
      <c r="I13" s="270"/>
      <c r="J13" s="261"/>
      <c r="K13" s="261"/>
      <c r="L13" s="255"/>
    </row>
    <row r="14" spans="1:20" s="128" customFormat="1" ht="12.2" customHeight="1" x14ac:dyDescent="0.2">
      <c r="A14" s="41" t="s">
        <v>574</v>
      </c>
      <c r="B14" s="124" t="s">
        <v>28</v>
      </c>
      <c r="C14" s="273">
        <v>400</v>
      </c>
      <c r="D14" s="273">
        <v>300</v>
      </c>
      <c r="E14" s="269"/>
      <c r="F14" s="269"/>
      <c r="G14" s="270"/>
      <c r="H14" s="270"/>
      <c r="I14" s="270"/>
      <c r="J14" s="255"/>
      <c r="K14" s="255"/>
      <c r="L14" s="255"/>
    </row>
    <row r="15" spans="1:20" s="128" customFormat="1" ht="12.2" customHeight="1" x14ac:dyDescent="0.2">
      <c r="A15" s="41" t="s">
        <v>575</v>
      </c>
      <c r="B15" s="124" t="s">
        <v>28</v>
      </c>
      <c r="C15" s="273">
        <v>595</v>
      </c>
      <c r="D15" s="273">
        <v>520</v>
      </c>
      <c r="E15" s="269"/>
      <c r="F15" s="269"/>
      <c r="G15" s="270"/>
      <c r="H15" s="270"/>
      <c r="I15" s="270"/>
      <c r="J15" s="255"/>
      <c r="K15" s="255"/>
      <c r="L15" s="255"/>
    </row>
    <row r="16" spans="1:20" s="128" customFormat="1" ht="12.2" customHeight="1" x14ac:dyDescent="0.2">
      <c r="A16" s="41" t="s">
        <v>576</v>
      </c>
      <c r="B16" s="124" t="s">
        <v>28</v>
      </c>
      <c r="C16" s="273">
        <v>450</v>
      </c>
      <c r="D16" s="273">
        <v>465</v>
      </c>
      <c r="E16" s="269"/>
      <c r="F16" s="269"/>
      <c r="G16" s="270"/>
      <c r="H16" s="270"/>
      <c r="I16" s="270"/>
      <c r="J16" s="255"/>
      <c r="K16" s="255"/>
      <c r="L16" s="255"/>
    </row>
    <row r="17" spans="1:20" s="128" customFormat="1" ht="15" customHeight="1" x14ac:dyDescent="0.2">
      <c r="A17" s="41" t="s">
        <v>578</v>
      </c>
      <c r="B17" s="124" t="s">
        <v>385</v>
      </c>
      <c r="C17" s="273">
        <v>58033</v>
      </c>
      <c r="D17" s="273">
        <v>135982</v>
      </c>
      <c r="E17" s="269"/>
      <c r="F17" s="269"/>
      <c r="G17" s="270"/>
      <c r="H17" s="270"/>
      <c r="I17" s="270"/>
      <c r="J17" s="255"/>
      <c r="K17" s="255"/>
      <c r="L17" s="255"/>
    </row>
    <row r="18" spans="1:20" s="128" customFormat="1" ht="12.2" customHeight="1" x14ac:dyDescent="0.2">
      <c r="A18" s="264" t="s">
        <v>578</v>
      </c>
      <c r="B18" s="124" t="s">
        <v>579</v>
      </c>
      <c r="C18" s="273">
        <v>589</v>
      </c>
      <c r="D18" s="273">
        <v>648</v>
      </c>
      <c r="E18" s="269"/>
      <c r="F18" s="269"/>
      <c r="G18" s="270"/>
      <c r="H18" s="270"/>
      <c r="I18" s="270"/>
      <c r="J18" s="255"/>
      <c r="K18" s="255"/>
      <c r="L18" s="255"/>
    </row>
    <row r="19" spans="1:20" s="128" customFormat="1" ht="15" customHeight="1" x14ac:dyDescent="0.2">
      <c r="A19" s="41" t="s">
        <v>38</v>
      </c>
      <c r="B19" s="124"/>
      <c r="C19" s="273"/>
      <c r="D19" s="273"/>
      <c r="E19" s="269"/>
      <c r="F19" s="269"/>
      <c r="G19" s="270"/>
      <c r="H19" s="270"/>
      <c r="I19" s="270"/>
      <c r="J19" s="255"/>
      <c r="K19" s="255"/>
      <c r="L19" s="255"/>
    </row>
    <row r="20" spans="1:20" s="128" customFormat="1" ht="12.2" customHeight="1" x14ac:dyDescent="0.2">
      <c r="A20" s="41" t="s">
        <v>580</v>
      </c>
      <c r="B20" s="124" t="s">
        <v>385</v>
      </c>
      <c r="C20" s="273">
        <v>38242</v>
      </c>
      <c r="D20" s="273">
        <v>79123</v>
      </c>
      <c r="E20" s="269"/>
      <c r="F20" s="269"/>
      <c r="G20" s="270"/>
      <c r="H20" s="270"/>
      <c r="I20" s="270"/>
      <c r="J20" s="255"/>
      <c r="K20" s="255"/>
      <c r="L20" s="255"/>
    </row>
    <row r="21" spans="1:20" s="128" customFormat="1" ht="12.2" customHeight="1" x14ac:dyDescent="0.2">
      <c r="A21" s="41" t="s">
        <v>581</v>
      </c>
      <c r="B21" s="124" t="s">
        <v>385</v>
      </c>
      <c r="C21" s="273">
        <v>10086</v>
      </c>
      <c r="D21" s="273">
        <v>21788</v>
      </c>
      <c r="E21" s="269"/>
      <c r="F21" s="269"/>
      <c r="G21" s="270"/>
      <c r="H21" s="270"/>
      <c r="I21" s="270"/>
      <c r="J21" s="255"/>
      <c r="K21" s="255"/>
      <c r="L21" s="255"/>
    </row>
    <row r="22" spans="1:20" s="128" customFormat="1" ht="15" customHeight="1" x14ac:dyDescent="0.2">
      <c r="A22" s="41" t="s">
        <v>582</v>
      </c>
      <c r="B22" s="124" t="s">
        <v>385</v>
      </c>
      <c r="C22" s="273">
        <v>4073</v>
      </c>
      <c r="D22" s="273">
        <v>10050</v>
      </c>
      <c r="E22" s="269"/>
      <c r="F22" s="269"/>
      <c r="G22" s="270"/>
      <c r="H22" s="270"/>
      <c r="I22" s="270"/>
      <c r="J22" s="255"/>
      <c r="K22" s="255"/>
      <c r="L22" s="255"/>
    </row>
    <row r="23" spans="1:20" s="128" customFormat="1" ht="15" customHeight="1" x14ac:dyDescent="0.2">
      <c r="A23" s="41" t="s">
        <v>151</v>
      </c>
      <c r="B23" s="124" t="s">
        <v>385</v>
      </c>
      <c r="C23" s="273">
        <v>102288</v>
      </c>
      <c r="D23" s="273">
        <v>226843</v>
      </c>
      <c r="E23" s="269"/>
      <c r="F23" s="269"/>
      <c r="G23" s="270"/>
      <c r="H23" s="270"/>
      <c r="I23" s="270"/>
      <c r="J23" s="255"/>
      <c r="K23" s="255"/>
      <c r="L23" s="255"/>
    </row>
    <row r="24" spans="1:20" s="128" customFormat="1" ht="12.2" customHeight="1" x14ac:dyDescent="0.2">
      <c r="A24" s="264" t="s">
        <v>151</v>
      </c>
      <c r="B24" s="124" t="s">
        <v>579</v>
      </c>
      <c r="C24" s="273">
        <v>1038</v>
      </c>
      <c r="D24" s="273">
        <v>1081</v>
      </c>
      <c r="E24" s="269"/>
      <c r="F24" s="269"/>
      <c r="G24" s="270"/>
      <c r="H24" s="270"/>
      <c r="I24" s="270"/>
      <c r="J24" s="255"/>
      <c r="K24" s="255"/>
      <c r="L24" s="255"/>
    </row>
    <row r="25" spans="1:20" s="128" customFormat="1" ht="12.2" customHeight="1" x14ac:dyDescent="0.2">
      <c r="A25" s="264"/>
      <c r="B25" s="267"/>
      <c r="C25" s="262"/>
      <c r="D25" s="263"/>
      <c r="E25" s="263"/>
      <c r="F25" s="263"/>
      <c r="G25" s="263"/>
      <c r="H25" s="263"/>
      <c r="I25" s="263"/>
      <c r="J25" s="263"/>
      <c r="L25" s="266"/>
      <c r="M25" s="266"/>
      <c r="N25" s="266"/>
      <c r="O25" s="266"/>
      <c r="P25" s="266"/>
      <c r="Q25" s="266"/>
      <c r="R25" s="266"/>
    </row>
    <row r="26" spans="1:20" s="128" customFormat="1" ht="12.2" customHeight="1" x14ac:dyDescent="0.2">
      <c r="A26" s="264"/>
      <c r="B26" s="267"/>
      <c r="C26" s="262"/>
      <c r="D26" s="263"/>
      <c r="E26" s="263"/>
      <c r="F26" s="263"/>
      <c r="G26" s="263"/>
      <c r="H26" s="263"/>
      <c r="I26" s="263"/>
      <c r="J26" s="263"/>
      <c r="L26" s="266"/>
      <c r="M26" s="266"/>
      <c r="N26" s="266"/>
      <c r="O26" s="266"/>
      <c r="P26" s="266"/>
      <c r="Q26" s="266"/>
      <c r="R26" s="266"/>
    </row>
    <row r="27" spans="1:20" ht="30.2" customHeight="1" x14ac:dyDescent="0.2">
      <c r="A27" s="149" t="s">
        <v>616</v>
      </c>
      <c r="K27" s="255"/>
      <c r="L27" s="255"/>
      <c r="M27" s="255"/>
      <c r="N27" s="255"/>
      <c r="O27" s="128"/>
      <c r="P27" s="128"/>
      <c r="Q27" s="128"/>
      <c r="R27" s="128"/>
      <c r="S27" s="128"/>
      <c r="T27" s="128"/>
    </row>
    <row r="28" spans="1:20" ht="60" customHeight="1" x14ac:dyDescent="0.2">
      <c r="A28" s="280" t="s">
        <v>25</v>
      </c>
      <c r="B28" s="281" t="s">
        <v>41</v>
      </c>
      <c r="C28" s="281" t="s">
        <v>587</v>
      </c>
      <c r="D28" s="281" t="s">
        <v>588</v>
      </c>
      <c r="E28" s="281" t="s">
        <v>589</v>
      </c>
      <c r="F28" s="281" t="s">
        <v>590</v>
      </c>
      <c r="G28" s="281" t="s">
        <v>591</v>
      </c>
      <c r="H28" s="279" t="s">
        <v>592</v>
      </c>
      <c r="I28" s="278" t="s">
        <v>584</v>
      </c>
      <c r="K28" s="255"/>
      <c r="L28" s="255"/>
      <c r="M28" s="255"/>
      <c r="N28" s="255"/>
      <c r="O28" s="128"/>
      <c r="P28" s="128"/>
      <c r="Q28" s="128"/>
      <c r="R28" s="128"/>
      <c r="S28" s="128"/>
      <c r="T28" s="128"/>
    </row>
    <row r="29" spans="1:20" s="128" customFormat="1" ht="20.100000000000001" customHeight="1" x14ac:dyDescent="0.2">
      <c r="A29" s="256" t="s">
        <v>26</v>
      </c>
      <c r="B29" s="135"/>
      <c r="C29" s="257"/>
      <c r="D29" s="257"/>
      <c r="E29" s="257"/>
      <c r="F29" s="257"/>
      <c r="G29" s="257"/>
      <c r="H29" s="258"/>
      <c r="I29" s="258"/>
      <c r="K29" s="260"/>
      <c r="L29" s="261"/>
      <c r="M29" s="261"/>
      <c r="N29" s="255"/>
    </row>
    <row r="30" spans="1:20" s="128" customFormat="1" ht="12.2" customHeight="1" x14ac:dyDescent="0.2">
      <c r="A30" s="122" t="s">
        <v>574</v>
      </c>
      <c r="B30" s="124" t="s">
        <v>385</v>
      </c>
      <c r="C30" s="273">
        <v>8882</v>
      </c>
      <c r="D30" s="273">
        <v>4747</v>
      </c>
      <c r="E30" s="273">
        <v>2183</v>
      </c>
      <c r="F30" s="273">
        <v>1644</v>
      </c>
      <c r="G30" s="273">
        <v>448</v>
      </c>
      <c r="H30" s="273">
        <v>135</v>
      </c>
      <c r="I30" s="273">
        <v>78</v>
      </c>
      <c r="K30" s="261"/>
      <c r="L30" s="261"/>
      <c r="M30" s="261"/>
      <c r="N30" s="261"/>
      <c r="O30" s="261"/>
      <c r="P30" s="261"/>
      <c r="Q30" s="261"/>
    </row>
    <row r="31" spans="1:20" s="128" customFormat="1" ht="12.2" customHeight="1" x14ac:dyDescent="0.2">
      <c r="A31" s="122" t="s">
        <v>575</v>
      </c>
      <c r="B31" s="124" t="s">
        <v>385</v>
      </c>
      <c r="C31" s="273">
        <v>26995</v>
      </c>
      <c r="D31" s="273">
        <v>28326</v>
      </c>
      <c r="E31" s="273">
        <v>18258</v>
      </c>
      <c r="F31" s="273">
        <v>27830</v>
      </c>
      <c r="G31" s="273">
        <v>15569</v>
      </c>
      <c r="H31" s="273">
        <v>13887</v>
      </c>
      <c r="I31" s="273">
        <v>23191</v>
      </c>
      <c r="K31" s="261"/>
      <c r="L31" s="261"/>
      <c r="M31" s="261"/>
      <c r="N31" s="261"/>
      <c r="O31" s="261"/>
      <c r="P31" s="261"/>
      <c r="Q31" s="261"/>
    </row>
    <row r="32" spans="1:20" s="128" customFormat="1" ht="12.2" customHeight="1" x14ac:dyDescent="0.2">
      <c r="A32" s="122" t="s">
        <v>576</v>
      </c>
      <c r="B32" s="124" t="s">
        <v>385</v>
      </c>
      <c r="C32" s="273">
        <v>101162</v>
      </c>
      <c r="D32" s="273">
        <v>94633</v>
      </c>
      <c r="E32" s="273">
        <v>73041</v>
      </c>
      <c r="F32" s="273">
        <v>112887</v>
      </c>
      <c r="G32" s="273">
        <v>56228</v>
      </c>
      <c r="H32" s="273">
        <v>64362</v>
      </c>
      <c r="I32" s="273">
        <v>104978</v>
      </c>
      <c r="K32" s="261"/>
      <c r="L32" s="261"/>
      <c r="M32" s="261"/>
      <c r="N32" s="261"/>
      <c r="O32" s="261"/>
      <c r="P32" s="261"/>
      <c r="Q32" s="261"/>
    </row>
    <row r="33" spans="1:17" s="128" customFormat="1" ht="15" customHeight="1" x14ac:dyDescent="0.2">
      <c r="A33" s="122" t="s">
        <v>27</v>
      </c>
      <c r="B33" s="124"/>
      <c r="C33" s="273"/>
      <c r="D33" s="273"/>
      <c r="E33" s="273"/>
      <c r="F33" s="273"/>
      <c r="G33" s="273"/>
      <c r="H33" s="273"/>
      <c r="I33" s="273"/>
      <c r="K33" s="261"/>
      <c r="L33" s="261"/>
      <c r="M33" s="261"/>
      <c r="N33" s="261"/>
      <c r="O33" s="261"/>
      <c r="P33" s="261"/>
      <c r="Q33" s="261"/>
    </row>
    <row r="34" spans="1:17" s="128" customFormat="1" ht="12.2" customHeight="1" x14ac:dyDescent="0.2">
      <c r="A34" s="122" t="s">
        <v>574</v>
      </c>
      <c r="B34" s="124" t="s">
        <v>385</v>
      </c>
      <c r="C34" s="273">
        <v>2617</v>
      </c>
      <c r="D34" s="273">
        <v>1347</v>
      </c>
      <c r="E34" s="273">
        <v>627</v>
      </c>
      <c r="F34" s="273">
        <v>490</v>
      </c>
      <c r="G34" s="273">
        <v>129</v>
      </c>
      <c r="H34" s="273">
        <v>42</v>
      </c>
      <c r="I34" s="273">
        <v>26</v>
      </c>
      <c r="K34" s="261"/>
      <c r="L34" s="261"/>
      <c r="M34" s="261"/>
      <c r="N34" s="261"/>
      <c r="O34" s="261"/>
      <c r="P34" s="261"/>
      <c r="Q34" s="261"/>
    </row>
    <row r="35" spans="1:17" s="128" customFormat="1" ht="12.2" customHeight="1" x14ac:dyDescent="0.2">
      <c r="A35" s="122" t="s">
        <v>575</v>
      </c>
      <c r="B35" s="124" t="s">
        <v>385</v>
      </c>
      <c r="C35" s="273">
        <v>6820</v>
      </c>
      <c r="D35" s="273">
        <v>7071</v>
      </c>
      <c r="E35" s="273">
        <v>4500</v>
      </c>
      <c r="F35" s="273">
        <v>6636</v>
      </c>
      <c r="G35" s="273">
        <v>3763</v>
      </c>
      <c r="H35" s="273">
        <v>2943</v>
      </c>
      <c r="I35" s="273">
        <v>4400</v>
      </c>
      <c r="K35" s="261"/>
      <c r="L35" s="261"/>
      <c r="M35" s="261"/>
      <c r="N35" s="261"/>
      <c r="O35" s="261"/>
      <c r="P35" s="261"/>
      <c r="Q35" s="261"/>
    </row>
    <row r="36" spans="1:17" s="128" customFormat="1" ht="12.2" customHeight="1" x14ac:dyDescent="0.2">
      <c r="A36" s="122" t="s">
        <v>576</v>
      </c>
      <c r="B36" s="124" t="s">
        <v>385</v>
      </c>
      <c r="C36" s="273">
        <v>27874</v>
      </c>
      <c r="D36" s="273">
        <v>26407</v>
      </c>
      <c r="E36" s="273">
        <v>21156</v>
      </c>
      <c r="F36" s="273">
        <v>29444</v>
      </c>
      <c r="G36" s="273">
        <v>14648</v>
      </c>
      <c r="H36" s="273">
        <v>15965</v>
      </c>
      <c r="I36" s="273">
        <v>24187</v>
      </c>
      <c r="K36" s="261"/>
      <c r="L36" s="261"/>
      <c r="M36" s="261"/>
      <c r="N36" s="261"/>
      <c r="O36" s="261"/>
      <c r="P36" s="261"/>
      <c r="Q36" s="261"/>
    </row>
    <row r="37" spans="1:17" s="128" customFormat="1" ht="15" customHeight="1" x14ac:dyDescent="0.2">
      <c r="A37" s="122" t="s">
        <v>586</v>
      </c>
      <c r="B37" s="124"/>
      <c r="C37" s="273"/>
      <c r="D37" s="273"/>
      <c r="E37" s="273"/>
      <c r="F37" s="273"/>
      <c r="G37" s="273"/>
      <c r="H37" s="273"/>
      <c r="I37" s="273"/>
      <c r="K37" s="261"/>
      <c r="L37" s="261"/>
      <c r="M37" s="261"/>
      <c r="N37" s="261"/>
      <c r="O37" s="261"/>
      <c r="P37" s="261"/>
      <c r="Q37" s="261"/>
    </row>
    <row r="38" spans="1:17" s="128" customFormat="1" ht="12.2" customHeight="1" x14ac:dyDescent="0.2">
      <c r="A38" s="41" t="s">
        <v>574</v>
      </c>
      <c r="B38" s="124" t="s">
        <v>28</v>
      </c>
      <c r="C38" s="273">
        <v>339</v>
      </c>
      <c r="D38" s="273">
        <v>353</v>
      </c>
      <c r="E38" s="273">
        <v>348</v>
      </c>
      <c r="F38" s="273">
        <v>335</v>
      </c>
      <c r="G38" s="273">
        <v>347</v>
      </c>
      <c r="H38" s="273">
        <v>325</v>
      </c>
      <c r="I38" s="273">
        <v>300</v>
      </c>
      <c r="K38" s="261"/>
      <c r="L38" s="261"/>
      <c r="M38" s="261"/>
      <c r="N38" s="261"/>
      <c r="O38" s="261"/>
      <c r="P38" s="261"/>
      <c r="Q38" s="261"/>
    </row>
    <row r="39" spans="1:17" s="128" customFormat="1" ht="12.2" customHeight="1" x14ac:dyDescent="0.2">
      <c r="A39" s="41" t="s">
        <v>575</v>
      </c>
      <c r="B39" s="124" t="s">
        <v>28</v>
      </c>
      <c r="C39" s="273">
        <v>396</v>
      </c>
      <c r="D39" s="273">
        <v>401</v>
      </c>
      <c r="E39" s="273">
        <v>406</v>
      </c>
      <c r="F39" s="273">
        <v>419</v>
      </c>
      <c r="G39" s="273">
        <v>414</v>
      </c>
      <c r="H39" s="273">
        <v>472</v>
      </c>
      <c r="I39" s="273">
        <v>527</v>
      </c>
      <c r="K39" s="255"/>
      <c r="L39" s="255"/>
      <c r="M39" s="255"/>
      <c r="N39" s="255"/>
    </row>
    <row r="40" spans="1:17" s="128" customFormat="1" ht="12.2" customHeight="1" x14ac:dyDescent="0.2">
      <c r="A40" s="41" t="s">
        <v>576</v>
      </c>
      <c r="B40" s="124" t="s">
        <v>28</v>
      </c>
      <c r="C40" s="273">
        <v>363</v>
      </c>
      <c r="D40" s="273">
        <v>358</v>
      </c>
      <c r="E40" s="273">
        <v>345</v>
      </c>
      <c r="F40" s="273">
        <v>383</v>
      </c>
      <c r="G40" s="273">
        <v>384</v>
      </c>
      <c r="H40" s="273">
        <v>403</v>
      </c>
      <c r="I40" s="273">
        <v>434</v>
      </c>
      <c r="K40" s="255"/>
      <c r="L40" s="255"/>
      <c r="M40" s="255"/>
      <c r="N40" s="255"/>
    </row>
    <row r="41" spans="1:17" s="128" customFormat="1" ht="15" customHeight="1" x14ac:dyDescent="0.2">
      <c r="A41" s="41" t="s">
        <v>578</v>
      </c>
      <c r="B41" s="124" t="s">
        <v>385</v>
      </c>
      <c r="C41" s="273">
        <v>150005</v>
      </c>
      <c r="D41" s="273">
        <v>140947</v>
      </c>
      <c r="E41" s="273">
        <v>106161</v>
      </c>
      <c r="F41" s="273">
        <v>148107</v>
      </c>
      <c r="G41" s="273">
        <v>75353</v>
      </c>
      <c r="H41" s="273">
        <v>76608</v>
      </c>
      <c r="I41" s="273">
        <v>115671</v>
      </c>
      <c r="K41" s="255"/>
      <c r="L41" s="255"/>
      <c r="M41" s="255"/>
      <c r="N41" s="255"/>
    </row>
    <row r="42" spans="1:17" s="128" customFormat="1" ht="12.2" customHeight="1" x14ac:dyDescent="0.2">
      <c r="A42" s="264" t="s">
        <v>578</v>
      </c>
      <c r="B42" s="124" t="s">
        <v>579</v>
      </c>
      <c r="C42" s="273">
        <v>601</v>
      </c>
      <c r="D42" s="273">
        <v>565</v>
      </c>
      <c r="E42" s="273">
        <v>662</v>
      </c>
      <c r="F42" s="273">
        <v>671</v>
      </c>
      <c r="G42" s="273">
        <v>532</v>
      </c>
      <c r="H42" s="273">
        <v>664</v>
      </c>
      <c r="I42" s="273">
        <v>631</v>
      </c>
      <c r="K42" s="261"/>
      <c r="L42" s="261"/>
      <c r="M42" s="261"/>
      <c r="N42" s="261"/>
      <c r="O42" s="261"/>
      <c r="P42" s="261"/>
      <c r="Q42" s="261"/>
    </row>
    <row r="43" spans="1:17" s="128" customFormat="1" ht="15" customHeight="1" x14ac:dyDescent="0.2">
      <c r="A43" s="41" t="s">
        <v>38</v>
      </c>
      <c r="B43" s="124"/>
      <c r="C43" s="273"/>
      <c r="D43" s="273"/>
      <c r="E43" s="273"/>
      <c r="F43" s="273"/>
      <c r="G43" s="273"/>
      <c r="H43" s="273"/>
      <c r="I43" s="273"/>
      <c r="K43" s="261"/>
      <c r="L43" s="261"/>
      <c r="M43" s="261"/>
      <c r="N43" s="261"/>
      <c r="O43" s="261"/>
      <c r="P43" s="261"/>
      <c r="Q43" s="261"/>
    </row>
    <row r="44" spans="1:17" s="128" customFormat="1" ht="12.2" customHeight="1" x14ac:dyDescent="0.2">
      <c r="A44" s="41" t="s">
        <v>580</v>
      </c>
      <c r="B44" s="124" t="s">
        <v>385</v>
      </c>
      <c r="C44" s="273">
        <v>83320</v>
      </c>
      <c r="D44" s="273">
        <v>91646</v>
      </c>
      <c r="E44" s="273">
        <v>54395</v>
      </c>
      <c r="F44" s="273">
        <v>69548</v>
      </c>
      <c r="G44" s="273">
        <v>42620</v>
      </c>
      <c r="H44" s="273">
        <v>35910</v>
      </c>
      <c r="I44" s="273">
        <v>61976</v>
      </c>
      <c r="K44" s="261"/>
      <c r="L44" s="261"/>
      <c r="M44" s="261"/>
      <c r="N44" s="261"/>
      <c r="O44" s="261"/>
      <c r="P44" s="261"/>
      <c r="Q44" s="261"/>
    </row>
    <row r="45" spans="1:17" s="128" customFormat="1" ht="12.2" customHeight="1" x14ac:dyDescent="0.2">
      <c r="A45" s="41" t="s">
        <v>581</v>
      </c>
      <c r="B45" s="124" t="s">
        <v>385</v>
      </c>
      <c r="C45" s="273">
        <v>9171</v>
      </c>
      <c r="D45" s="273">
        <v>10856</v>
      </c>
      <c r="E45" s="273">
        <v>8154</v>
      </c>
      <c r="F45" s="273">
        <v>15877</v>
      </c>
      <c r="G45" s="273">
        <v>10097</v>
      </c>
      <c r="H45" s="273">
        <v>9283</v>
      </c>
      <c r="I45" s="273">
        <v>17107</v>
      </c>
      <c r="K45" s="261"/>
      <c r="L45" s="261"/>
      <c r="M45" s="261"/>
      <c r="N45" s="261"/>
      <c r="O45" s="261"/>
      <c r="P45" s="261"/>
      <c r="Q45" s="261"/>
    </row>
    <row r="46" spans="1:17" s="128" customFormat="1" ht="15" customHeight="1" x14ac:dyDescent="0.2">
      <c r="A46" s="41" t="s">
        <v>582</v>
      </c>
      <c r="B46" s="124" t="s">
        <v>385</v>
      </c>
      <c r="C46" s="273">
        <v>9756</v>
      </c>
      <c r="D46" s="273">
        <v>9242</v>
      </c>
      <c r="E46" s="273">
        <v>7404</v>
      </c>
      <c r="F46" s="273">
        <v>10305</v>
      </c>
      <c r="G46" s="273">
        <v>5127</v>
      </c>
      <c r="H46" s="273">
        <v>5588</v>
      </c>
      <c r="I46" s="273">
        <v>8465</v>
      </c>
      <c r="K46" s="261"/>
      <c r="L46" s="261"/>
      <c r="M46" s="261"/>
      <c r="N46" s="261"/>
      <c r="O46" s="261"/>
      <c r="P46" s="261"/>
      <c r="Q46" s="261"/>
    </row>
    <row r="47" spans="1:17" s="128" customFormat="1" ht="15" customHeight="1" x14ac:dyDescent="0.2">
      <c r="A47" s="41" t="s">
        <v>151</v>
      </c>
      <c r="B47" s="124" t="s">
        <v>385</v>
      </c>
      <c r="C47" s="273">
        <v>232740</v>
      </c>
      <c r="D47" s="273">
        <v>234206</v>
      </c>
      <c r="E47" s="273">
        <v>161305</v>
      </c>
      <c r="F47" s="273">
        <v>223226</v>
      </c>
      <c r="G47" s="273">
        <v>122944</v>
      </c>
      <c r="H47" s="273">
        <v>116213</v>
      </c>
      <c r="I47" s="273">
        <v>186288</v>
      </c>
      <c r="K47" s="265"/>
      <c r="L47" s="265"/>
      <c r="M47" s="265"/>
      <c r="N47" s="265"/>
      <c r="O47" s="265"/>
      <c r="P47" s="265"/>
      <c r="Q47" s="265"/>
    </row>
    <row r="48" spans="1:17" s="128" customFormat="1" ht="12.2" customHeight="1" x14ac:dyDescent="0.2">
      <c r="A48" s="264" t="s">
        <v>151</v>
      </c>
      <c r="B48" s="124" t="s">
        <v>579</v>
      </c>
      <c r="C48" s="273">
        <v>932</v>
      </c>
      <c r="D48" s="273">
        <v>939</v>
      </c>
      <c r="E48" s="273">
        <v>1005</v>
      </c>
      <c r="F48" s="273">
        <v>1012</v>
      </c>
      <c r="G48" s="273">
        <v>868</v>
      </c>
      <c r="H48" s="273">
        <v>1008</v>
      </c>
      <c r="I48" s="273">
        <v>1016</v>
      </c>
      <c r="K48" s="266"/>
      <c r="L48" s="266"/>
      <c r="M48" s="266"/>
      <c r="N48" s="266"/>
      <c r="O48" s="266"/>
      <c r="P48" s="266"/>
      <c r="Q48" s="266"/>
    </row>
  </sheetData>
  <hyperlinks>
    <hyperlink ref="A1" location="Inhalt!A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legacy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M33"/>
  <sheetViews>
    <sheetView zoomScale="160" zoomScaleNormal="160" workbookViewId="0"/>
  </sheetViews>
  <sheetFormatPr baseColWidth="10" defaultRowHeight="11.45" customHeight="1" x14ac:dyDescent="0.2"/>
  <cols>
    <col min="1" max="1" width="23.7109375" style="29" customWidth="1"/>
    <col min="2" max="2" width="7.7109375" style="29" customWidth="1"/>
    <col min="3" max="4" width="9.7109375" style="29" customWidth="1"/>
    <col min="5" max="8" width="10.28515625" style="29" customWidth="1"/>
    <col min="9" max="9" width="2.7109375" style="29" customWidth="1"/>
    <col min="10" max="10" width="36.85546875" style="29" customWidth="1"/>
    <col min="11" max="11" width="9.85546875" style="29" customWidth="1"/>
    <col min="12" max="12" width="14" style="29" customWidth="1"/>
    <col min="13" max="13" width="20.5703125" style="29" customWidth="1"/>
    <col min="14" max="14" width="13.28515625" style="29" customWidth="1"/>
    <col min="15" max="16384" width="11.42578125" style="29"/>
  </cols>
  <sheetData>
    <row r="1" spans="1:13" ht="12" customHeight="1" x14ac:dyDescent="0.2">
      <c r="A1" s="65" t="s">
        <v>119</v>
      </c>
    </row>
    <row r="2" spans="1:13" ht="30" customHeight="1" x14ac:dyDescent="0.2">
      <c r="A2" s="92" t="s">
        <v>39</v>
      </c>
    </row>
    <row r="3" spans="1:13" ht="30" customHeight="1" x14ac:dyDescent="0.2">
      <c r="A3" s="91" t="s">
        <v>40</v>
      </c>
    </row>
    <row r="4" spans="1:13" ht="12" customHeight="1" x14ac:dyDescent="0.2">
      <c r="A4" s="280" t="s">
        <v>25</v>
      </c>
      <c r="B4" s="281" t="s">
        <v>41</v>
      </c>
      <c r="C4" s="281" t="s">
        <v>230</v>
      </c>
      <c r="D4" s="281" t="s">
        <v>231</v>
      </c>
      <c r="E4" s="281" t="s">
        <v>232</v>
      </c>
      <c r="F4" s="281" t="s">
        <v>233</v>
      </c>
      <c r="G4" s="281" t="s">
        <v>234</v>
      </c>
      <c r="H4" s="185" t="s">
        <v>307</v>
      </c>
      <c r="J4" s="187"/>
      <c r="K4" s="187"/>
    </row>
    <row r="5" spans="1:13" ht="20.100000000000001" customHeight="1" x14ac:dyDescent="0.2">
      <c r="A5" s="41" t="s">
        <v>42</v>
      </c>
      <c r="B5" s="124" t="s">
        <v>43</v>
      </c>
      <c r="C5" s="151">
        <v>50524</v>
      </c>
      <c r="D5" s="151">
        <v>54336</v>
      </c>
      <c r="E5" s="151">
        <v>55466</v>
      </c>
      <c r="F5" s="151">
        <v>51993</v>
      </c>
      <c r="G5" s="151">
        <v>51451</v>
      </c>
      <c r="H5" s="151">
        <v>52277</v>
      </c>
      <c r="I5" s="88"/>
    </row>
    <row r="6" spans="1:13" ht="20.100000000000001" customHeight="1" x14ac:dyDescent="0.2">
      <c r="A6" s="41" t="s">
        <v>44</v>
      </c>
      <c r="B6" s="124"/>
      <c r="C6" s="151"/>
      <c r="D6" s="151"/>
      <c r="E6" s="151"/>
      <c r="F6" s="151"/>
      <c r="G6" s="151"/>
      <c r="H6" s="151"/>
      <c r="I6" s="88"/>
    </row>
    <row r="7" spans="1:13" ht="11.45" customHeight="1" x14ac:dyDescent="0.2">
      <c r="A7" s="41" t="s">
        <v>45</v>
      </c>
      <c r="B7" s="124" t="s">
        <v>385</v>
      </c>
      <c r="C7" s="151">
        <v>32251745</v>
      </c>
      <c r="D7" s="151">
        <v>40106917</v>
      </c>
      <c r="E7" s="151">
        <v>44215304</v>
      </c>
      <c r="F7" s="151">
        <v>47960620</v>
      </c>
      <c r="G7" s="151">
        <v>51719829</v>
      </c>
      <c r="H7" s="151">
        <v>59767326</v>
      </c>
    </row>
    <row r="8" spans="1:13" ht="11.45" customHeight="1" x14ac:dyDescent="0.2">
      <c r="A8" s="41" t="s">
        <v>46</v>
      </c>
      <c r="B8" s="124" t="s">
        <v>385</v>
      </c>
      <c r="C8" s="151">
        <v>916423</v>
      </c>
      <c r="D8" s="151">
        <v>1328242</v>
      </c>
      <c r="E8" s="151">
        <v>1719974</v>
      </c>
      <c r="F8" s="151">
        <v>1698392</v>
      </c>
      <c r="G8" s="151">
        <v>1922376</v>
      </c>
      <c r="H8" s="151">
        <v>2387068</v>
      </c>
    </row>
    <row r="9" spans="1:13" ht="20.100000000000001" customHeight="1" x14ac:dyDescent="0.2">
      <c r="A9" s="41" t="s">
        <v>47</v>
      </c>
      <c r="B9" s="124"/>
      <c r="C9" s="151"/>
      <c r="D9" s="151"/>
      <c r="E9" s="151"/>
      <c r="F9" s="151"/>
      <c r="G9" s="151"/>
      <c r="H9" s="151"/>
    </row>
    <row r="10" spans="1:13" ht="11.45" customHeight="1" x14ac:dyDescent="0.2">
      <c r="A10" s="41" t="s">
        <v>48</v>
      </c>
      <c r="B10" s="124" t="s">
        <v>385</v>
      </c>
      <c r="C10" s="151">
        <v>4075793</v>
      </c>
      <c r="D10" s="151">
        <v>5540076</v>
      </c>
      <c r="E10" s="151">
        <v>6495725</v>
      </c>
      <c r="F10" s="151">
        <v>6502514</v>
      </c>
      <c r="G10" s="151">
        <v>7541332</v>
      </c>
      <c r="H10" s="151">
        <v>8679125</v>
      </c>
    </row>
    <row r="11" spans="1:13" ht="11.45" customHeight="1" x14ac:dyDescent="0.2">
      <c r="A11" s="41" t="s">
        <v>49</v>
      </c>
      <c r="B11" s="124" t="s">
        <v>385</v>
      </c>
      <c r="C11" s="151">
        <v>3280111</v>
      </c>
      <c r="D11" s="151">
        <v>4665972</v>
      </c>
      <c r="E11" s="151">
        <v>5065347</v>
      </c>
      <c r="F11" s="151">
        <v>5172187</v>
      </c>
      <c r="G11" s="151">
        <v>5997709</v>
      </c>
      <c r="H11" s="151">
        <v>7056268</v>
      </c>
    </row>
    <row r="12" spans="1:13" ht="11.45" customHeight="1" x14ac:dyDescent="0.2">
      <c r="A12" s="41" t="s">
        <v>50</v>
      </c>
      <c r="B12" s="124" t="s">
        <v>385</v>
      </c>
      <c r="C12" s="151">
        <v>802364</v>
      </c>
      <c r="D12" s="151">
        <v>874659</v>
      </c>
      <c r="E12" s="151">
        <v>1430387</v>
      </c>
      <c r="F12" s="151">
        <v>1330353</v>
      </c>
      <c r="G12" s="151">
        <v>1543642</v>
      </c>
      <c r="H12" s="151">
        <v>1622869</v>
      </c>
    </row>
    <row r="13" spans="1:13" ht="11.45" customHeight="1" x14ac:dyDescent="0.2">
      <c r="A13" s="37"/>
      <c r="B13" s="36"/>
      <c r="C13" s="36"/>
      <c r="D13" s="38"/>
      <c r="E13" s="38"/>
      <c r="F13" s="38"/>
      <c r="G13" s="38"/>
      <c r="H13" s="39"/>
    </row>
    <row r="14" spans="1:13" ht="11.45" customHeight="1" x14ac:dyDescent="0.2">
      <c r="A14" s="114" t="s">
        <v>554</v>
      </c>
      <c r="B14" s="80"/>
      <c r="D14" s="33"/>
      <c r="E14" s="33"/>
      <c r="F14" s="33"/>
      <c r="G14" s="33"/>
      <c r="H14" s="33"/>
      <c r="J14" s="89" t="s">
        <v>593</v>
      </c>
    </row>
    <row r="15" spans="1:13" ht="23.1" customHeight="1" x14ac:dyDescent="0.2">
      <c r="J15" s="118" t="s">
        <v>51</v>
      </c>
      <c r="K15" s="119" t="s">
        <v>187</v>
      </c>
      <c r="L15" s="119" t="s">
        <v>177</v>
      </c>
      <c r="M15" s="119" t="s">
        <v>186</v>
      </c>
    </row>
    <row r="16" spans="1:13" ht="23.1" customHeight="1" x14ac:dyDescent="0.2">
      <c r="J16" s="117" t="s">
        <v>188</v>
      </c>
      <c r="K16" s="163" t="s">
        <v>474</v>
      </c>
      <c r="L16" s="168">
        <v>5.9720335902978361</v>
      </c>
      <c r="M16" s="168">
        <v>7.4952608721360567</v>
      </c>
    </row>
    <row r="17" spans="10:13" ht="34.5" customHeight="1" x14ac:dyDescent="0.2">
      <c r="J17" s="117" t="s">
        <v>189</v>
      </c>
      <c r="K17" s="163" t="s">
        <v>471</v>
      </c>
      <c r="L17" s="168">
        <v>11.425674770931767</v>
      </c>
      <c r="M17" s="168">
        <v>31.149964781760524</v>
      </c>
    </row>
    <row r="18" spans="10:13" ht="11.45" customHeight="1" x14ac:dyDescent="0.2">
      <c r="J18" s="117" t="s">
        <v>53</v>
      </c>
      <c r="K18" s="117" t="s">
        <v>52</v>
      </c>
      <c r="L18" s="168">
        <v>17.112688180270482</v>
      </c>
      <c r="M18" s="168">
        <v>10.551174733833667</v>
      </c>
    </row>
    <row r="19" spans="10:13" ht="11.45" customHeight="1" x14ac:dyDescent="0.2">
      <c r="J19" s="117" t="s">
        <v>60</v>
      </c>
      <c r="K19" s="117" t="s">
        <v>54</v>
      </c>
      <c r="L19" s="168">
        <v>16.096945119268511</v>
      </c>
      <c r="M19" s="168">
        <v>21.226193054044277</v>
      </c>
    </row>
    <row r="20" spans="10:13" ht="11.45" customHeight="1" x14ac:dyDescent="0.2">
      <c r="J20" s="117" t="s">
        <v>56</v>
      </c>
      <c r="K20" s="117" t="s">
        <v>55</v>
      </c>
      <c r="L20" s="168">
        <v>9.9297970426765119</v>
      </c>
      <c r="M20" s="168">
        <v>4.5324011986080821</v>
      </c>
    </row>
    <row r="21" spans="10:13" ht="34.5" customHeight="1" x14ac:dyDescent="0.2">
      <c r="J21" s="117" t="s">
        <v>190</v>
      </c>
      <c r="K21" s="117" t="s">
        <v>472</v>
      </c>
      <c r="L21" s="168">
        <v>27.878416894619047</v>
      </c>
      <c r="M21" s="168">
        <v>17.851685384084274</v>
      </c>
    </row>
    <row r="22" spans="10:13" ht="23.1" customHeight="1" x14ac:dyDescent="0.2">
      <c r="J22" s="117" t="s">
        <v>191</v>
      </c>
      <c r="K22" s="117" t="s">
        <v>473</v>
      </c>
      <c r="L22" s="168">
        <v>5.1361019186257817</v>
      </c>
      <c r="M22" s="168">
        <v>4.7051460860069261</v>
      </c>
    </row>
    <row r="23" spans="10:13" ht="11.45" customHeight="1" x14ac:dyDescent="0.2">
      <c r="J23" s="117" t="s">
        <v>192</v>
      </c>
      <c r="K23" s="117" t="s">
        <v>193</v>
      </c>
      <c r="L23" s="168">
        <v>6.4483424833100598</v>
      </c>
      <c r="M23" s="168">
        <v>2.4881738895261938</v>
      </c>
    </row>
    <row r="25" spans="10:13" ht="11.45" customHeight="1" x14ac:dyDescent="0.2">
      <c r="L25" s="187"/>
      <c r="M25" s="187"/>
    </row>
    <row r="26" spans="10:13" ht="11.45" customHeight="1" x14ac:dyDescent="0.2">
      <c r="L26" s="168"/>
      <c r="M26" s="168"/>
    </row>
    <row r="27" spans="10:13" ht="11.45" customHeight="1" x14ac:dyDescent="0.2">
      <c r="L27" s="168"/>
      <c r="M27" s="168"/>
    </row>
    <row r="28" spans="10:13" ht="11.45" customHeight="1" x14ac:dyDescent="0.2">
      <c r="L28" s="168"/>
      <c r="M28" s="168"/>
    </row>
    <row r="29" spans="10:13" ht="11.45" customHeight="1" x14ac:dyDescent="0.2">
      <c r="L29" s="168"/>
      <c r="M29" s="168"/>
    </row>
    <row r="30" spans="10:13" ht="11.45" customHeight="1" x14ac:dyDescent="0.2">
      <c r="L30" s="168"/>
      <c r="M30" s="168"/>
    </row>
    <row r="31" spans="10:13" ht="11.45" customHeight="1" x14ac:dyDescent="0.2">
      <c r="L31" s="168"/>
      <c r="M31" s="168"/>
    </row>
    <row r="32" spans="10:13" ht="11.45" customHeight="1" x14ac:dyDescent="0.2">
      <c r="L32" s="168"/>
      <c r="M32" s="168"/>
    </row>
    <row r="33" spans="12:13" ht="11.45" customHeight="1" x14ac:dyDescent="0.2">
      <c r="L33" s="168"/>
      <c r="M33" s="168"/>
    </row>
  </sheetData>
  <hyperlinks>
    <hyperlink ref="A1" location="Inhalt!A10" display="Link zum Inhaltsverzeichnis"/>
    <hyperlink ref="A14" location="_GrafikDaten_9.6" display="Grafik 9.6"/>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drawing r:id="rId2"/>
  <legacyDrawing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L54"/>
  <sheetViews>
    <sheetView zoomScale="160" zoomScaleNormal="160" workbookViewId="0"/>
  </sheetViews>
  <sheetFormatPr baseColWidth="10" defaultRowHeight="11.45" customHeight="1" x14ac:dyDescent="0.2"/>
  <cols>
    <col min="1" max="1" width="41.28515625" style="29" customWidth="1"/>
    <col min="2" max="2" width="7.28515625" style="29" customWidth="1"/>
    <col min="3" max="3" width="9.28515625" style="29" customWidth="1"/>
    <col min="4" max="4" width="8.7109375" style="29" customWidth="1"/>
    <col min="5" max="6" width="8.28515625" style="29" customWidth="1"/>
    <col min="7" max="7" width="8.7109375" style="29" customWidth="1"/>
    <col min="8" max="8" width="2.7109375" style="29" customWidth="1"/>
    <col min="9" max="16384" width="11.42578125" style="29"/>
  </cols>
  <sheetData>
    <row r="1" spans="1:12" ht="12" customHeight="1" x14ac:dyDescent="0.2">
      <c r="A1" s="65" t="s">
        <v>119</v>
      </c>
    </row>
    <row r="2" spans="1:12" ht="30" customHeight="1" x14ac:dyDescent="0.2">
      <c r="A2" s="92" t="s">
        <v>39</v>
      </c>
    </row>
    <row r="3" spans="1:12" ht="12" customHeight="1" x14ac:dyDescent="0.2">
      <c r="A3" s="149" t="s">
        <v>555</v>
      </c>
    </row>
    <row r="4" spans="1:12" ht="18.600000000000001" customHeight="1" x14ac:dyDescent="0.2">
      <c r="A4" s="149" t="s">
        <v>152</v>
      </c>
    </row>
    <row r="5" spans="1:12" ht="84" customHeight="1" x14ac:dyDescent="0.2">
      <c r="A5" s="280" t="s">
        <v>25</v>
      </c>
      <c r="B5" s="281" t="s">
        <v>504</v>
      </c>
      <c r="C5" s="281" t="s">
        <v>505</v>
      </c>
      <c r="D5" s="281" t="s">
        <v>506</v>
      </c>
      <c r="E5" s="281" t="s">
        <v>507</v>
      </c>
      <c r="F5" s="281" t="s">
        <v>508</v>
      </c>
      <c r="G5" s="185" t="s">
        <v>509</v>
      </c>
    </row>
    <row r="6" spans="1:12" s="40" customFormat="1" ht="20.100000000000001" customHeight="1" x14ac:dyDescent="0.2">
      <c r="A6" s="125" t="s">
        <v>29</v>
      </c>
      <c r="B6" s="146">
        <v>52277</v>
      </c>
      <c r="C6" s="147">
        <v>59767326</v>
      </c>
      <c r="D6" s="147">
        <v>2387068</v>
      </c>
      <c r="E6" s="147">
        <v>8679125</v>
      </c>
      <c r="F6" s="147">
        <v>7056268</v>
      </c>
      <c r="G6" s="147">
        <v>1622869</v>
      </c>
      <c r="I6" s="187"/>
      <c r="J6" s="271"/>
      <c r="K6" s="271"/>
      <c r="L6" s="271"/>
    </row>
    <row r="7" spans="1:12" s="40" customFormat="1" ht="15" customHeight="1" x14ac:dyDescent="0.2">
      <c r="A7" s="95" t="s">
        <v>51</v>
      </c>
      <c r="B7" s="202"/>
      <c r="C7" s="203"/>
      <c r="D7" s="203"/>
      <c r="E7" s="203"/>
      <c r="F7" s="203"/>
      <c r="G7" s="203"/>
      <c r="H7" s="88"/>
      <c r="I7" s="187"/>
      <c r="J7" s="187"/>
      <c r="K7" s="187"/>
      <c r="L7" s="187"/>
    </row>
    <row r="8" spans="1:12" ht="11.45" customHeight="1" x14ac:dyDescent="0.2">
      <c r="A8" s="94" t="s">
        <v>235</v>
      </c>
      <c r="B8" s="204">
        <v>3097</v>
      </c>
      <c r="C8" s="205">
        <v>4440403</v>
      </c>
      <c r="D8" s="206">
        <v>70985</v>
      </c>
      <c r="E8" s="206">
        <v>432863</v>
      </c>
      <c r="F8" s="206">
        <v>517743</v>
      </c>
      <c r="G8" s="206">
        <v>-84879</v>
      </c>
      <c r="H8" s="88"/>
    </row>
    <row r="9" spans="1:12" ht="11.45" customHeight="1" x14ac:dyDescent="0.2">
      <c r="A9" s="94" t="s">
        <v>236</v>
      </c>
      <c r="B9" s="204">
        <v>25</v>
      </c>
      <c r="C9" s="205">
        <v>39314</v>
      </c>
      <c r="D9" s="206">
        <v>580</v>
      </c>
      <c r="E9" s="206">
        <v>6557</v>
      </c>
      <c r="F9" s="206">
        <v>4926</v>
      </c>
      <c r="G9" s="206">
        <v>1631</v>
      </c>
    </row>
    <row r="10" spans="1:12" ht="11.45" customHeight="1" x14ac:dyDescent="0.2">
      <c r="A10" s="94" t="s">
        <v>237</v>
      </c>
      <c r="B10" s="204">
        <v>2742</v>
      </c>
      <c r="C10" s="205">
        <v>11154642</v>
      </c>
      <c r="D10" s="206">
        <v>1219796</v>
      </c>
      <c r="E10" s="206">
        <v>1598176</v>
      </c>
      <c r="F10" s="206">
        <v>1611403</v>
      </c>
      <c r="G10" s="206">
        <v>-13226</v>
      </c>
    </row>
    <row r="11" spans="1:12" ht="11.45" customHeight="1" x14ac:dyDescent="0.2">
      <c r="A11" s="94" t="s">
        <v>238</v>
      </c>
      <c r="B11" s="204">
        <v>1286</v>
      </c>
      <c r="C11" s="205">
        <v>4129419</v>
      </c>
      <c r="D11" s="206">
        <v>20292</v>
      </c>
      <c r="E11" s="206">
        <v>698187</v>
      </c>
      <c r="F11" s="206">
        <v>613122</v>
      </c>
      <c r="G11" s="207">
        <v>85065</v>
      </c>
    </row>
    <row r="12" spans="1:12" ht="23.1" customHeight="1" x14ac:dyDescent="0.2">
      <c r="A12" s="94" t="s">
        <v>239</v>
      </c>
      <c r="B12" s="204">
        <v>173</v>
      </c>
      <c r="C12" s="205">
        <v>873911</v>
      </c>
      <c r="D12" s="206">
        <v>24143</v>
      </c>
      <c r="E12" s="206">
        <v>132199</v>
      </c>
      <c r="F12" s="206">
        <v>130170</v>
      </c>
      <c r="G12" s="207">
        <v>2029</v>
      </c>
    </row>
    <row r="13" spans="1:12" ht="11.45" customHeight="1" x14ac:dyDescent="0.2">
      <c r="A13" s="94" t="s">
        <v>240</v>
      </c>
      <c r="B13" s="204">
        <v>8946</v>
      </c>
      <c r="C13" s="205">
        <v>6306155</v>
      </c>
      <c r="D13" s="206">
        <v>74838</v>
      </c>
      <c r="E13" s="206">
        <v>1113047</v>
      </c>
      <c r="F13" s="206">
        <v>733502</v>
      </c>
      <c r="G13" s="207">
        <v>379546</v>
      </c>
    </row>
    <row r="14" spans="1:12" ht="11.45" customHeight="1" x14ac:dyDescent="0.2">
      <c r="A14" s="94" t="s">
        <v>241</v>
      </c>
      <c r="B14" s="204">
        <v>8415</v>
      </c>
      <c r="C14" s="205">
        <v>12686328</v>
      </c>
      <c r="D14" s="206">
        <v>684091</v>
      </c>
      <c r="E14" s="206">
        <v>2060022</v>
      </c>
      <c r="F14" s="206">
        <v>1743477</v>
      </c>
      <c r="G14" s="207">
        <v>316549</v>
      </c>
    </row>
    <row r="15" spans="1:12" ht="11.45" customHeight="1" x14ac:dyDescent="0.2">
      <c r="A15" s="94" t="s">
        <v>242</v>
      </c>
      <c r="B15" s="204">
        <v>1772</v>
      </c>
      <c r="C15" s="205">
        <v>2459529</v>
      </c>
      <c r="D15" s="206">
        <v>46359</v>
      </c>
      <c r="E15" s="206">
        <v>409430</v>
      </c>
      <c r="F15" s="206">
        <v>294182</v>
      </c>
      <c r="G15" s="207">
        <v>115249</v>
      </c>
    </row>
    <row r="16" spans="1:12" ht="11.45" customHeight="1" x14ac:dyDescent="0.2">
      <c r="A16" s="94" t="s">
        <v>243</v>
      </c>
      <c r="B16" s="204">
        <v>5191</v>
      </c>
      <c r="C16" s="205">
        <v>2708895</v>
      </c>
      <c r="D16" s="206">
        <v>10576</v>
      </c>
      <c r="E16" s="206">
        <v>278854</v>
      </c>
      <c r="F16" s="206">
        <v>224739</v>
      </c>
      <c r="G16" s="207">
        <v>54116</v>
      </c>
    </row>
    <row r="17" spans="1:7" ht="11.45" customHeight="1" x14ac:dyDescent="0.2">
      <c r="A17" s="94" t="s">
        <v>244</v>
      </c>
      <c r="B17" s="204">
        <v>1037</v>
      </c>
      <c r="C17" s="205">
        <v>1031322</v>
      </c>
      <c r="D17" s="206">
        <v>44930</v>
      </c>
      <c r="E17" s="206">
        <v>196730</v>
      </c>
      <c r="F17" s="206">
        <v>153635</v>
      </c>
      <c r="G17" s="207">
        <v>43096</v>
      </c>
    </row>
    <row r="18" spans="1:7" ht="11.45" customHeight="1" x14ac:dyDescent="0.2">
      <c r="A18" s="94" t="s">
        <v>245</v>
      </c>
      <c r="B18" s="204">
        <v>297</v>
      </c>
      <c r="C18" s="205">
        <v>1019854</v>
      </c>
      <c r="D18" s="206">
        <v>6283</v>
      </c>
      <c r="E18" s="206">
        <v>93140</v>
      </c>
      <c r="F18" s="206">
        <v>63001</v>
      </c>
      <c r="G18" s="207">
        <v>30139</v>
      </c>
    </row>
    <row r="19" spans="1:7" ht="11.45" customHeight="1" x14ac:dyDescent="0.2">
      <c r="A19" s="94" t="s">
        <v>246</v>
      </c>
      <c r="B19" s="204">
        <v>4221</v>
      </c>
      <c r="C19" s="205">
        <v>3367659</v>
      </c>
      <c r="D19" s="206">
        <v>31942</v>
      </c>
      <c r="E19" s="206">
        <v>349609</v>
      </c>
      <c r="F19" s="206">
        <v>216094</v>
      </c>
      <c r="G19" s="207">
        <v>133515</v>
      </c>
    </row>
    <row r="20" spans="1:7" ht="23.1" customHeight="1" x14ac:dyDescent="0.2">
      <c r="A20" s="94" t="s">
        <v>247</v>
      </c>
      <c r="B20" s="204">
        <v>5884</v>
      </c>
      <c r="C20" s="205">
        <v>4189628</v>
      </c>
      <c r="D20" s="206">
        <v>96432</v>
      </c>
      <c r="E20" s="206">
        <v>724522</v>
      </c>
      <c r="F20" s="206">
        <v>437908</v>
      </c>
      <c r="G20" s="207">
        <v>286614</v>
      </c>
    </row>
    <row r="21" spans="1:7" ht="11.45" customHeight="1" x14ac:dyDescent="0.2">
      <c r="A21" s="94" t="s">
        <v>248</v>
      </c>
      <c r="B21" s="204">
        <v>4172</v>
      </c>
      <c r="C21" s="205">
        <v>2092334</v>
      </c>
      <c r="D21" s="206">
        <v>29747</v>
      </c>
      <c r="E21" s="206">
        <v>387887</v>
      </c>
      <c r="F21" s="206">
        <v>200208</v>
      </c>
      <c r="G21" s="207">
        <v>187679</v>
      </c>
    </row>
    <row r="22" spans="1:7" ht="11.45" customHeight="1" x14ac:dyDescent="0.2">
      <c r="A22" s="94" t="s">
        <v>249</v>
      </c>
      <c r="B22" s="204">
        <v>656</v>
      </c>
      <c r="C22" s="205">
        <v>214977</v>
      </c>
      <c r="D22" s="206">
        <v>2427</v>
      </c>
      <c r="E22" s="206">
        <v>19704</v>
      </c>
      <c r="F22" s="206">
        <v>8063</v>
      </c>
      <c r="G22" s="207">
        <v>11641</v>
      </c>
    </row>
    <row r="23" spans="1:7" ht="11.45" customHeight="1" x14ac:dyDescent="0.2">
      <c r="A23" s="94" t="s">
        <v>250</v>
      </c>
      <c r="B23" s="204">
        <v>727</v>
      </c>
      <c r="C23" s="205">
        <v>2007214</v>
      </c>
      <c r="D23" s="206">
        <v>5379</v>
      </c>
      <c r="E23" s="206">
        <v>28821</v>
      </c>
      <c r="F23" s="206">
        <v>19860</v>
      </c>
      <c r="G23" s="207">
        <v>8962</v>
      </c>
    </row>
    <row r="24" spans="1:7" ht="11.45" customHeight="1" x14ac:dyDescent="0.2">
      <c r="A24" s="94" t="s">
        <v>251</v>
      </c>
      <c r="B24" s="204">
        <v>1302</v>
      </c>
      <c r="C24" s="205">
        <v>589949</v>
      </c>
      <c r="D24" s="206">
        <v>4598</v>
      </c>
      <c r="E24" s="206">
        <v>66151</v>
      </c>
      <c r="F24" s="206">
        <v>44952</v>
      </c>
      <c r="G24" s="207">
        <v>21200</v>
      </c>
    </row>
    <row r="25" spans="1:7" ht="11.45" customHeight="1" x14ac:dyDescent="0.2">
      <c r="A25" s="94" t="s">
        <v>252</v>
      </c>
      <c r="B25" s="204">
        <v>2334</v>
      </c>
      <c r="C25" s="205">
        <v>455793</v>
      </c>
      <c r="D25" s="206">
        <v>13671</v>
      </c>
      <c r="E25" s="206">
        <v>83224</v>
      </c>
      <c r="F25" s="206">
        <v>39281</v>
      </c>
      <c r="G25" s="207">
        <v>43943</v>
      </c>
    </row>
    <row r="26" spans="1:7" ht="15" customHeight="1" x14ac:dyDescent="0.2">
      <c r="A26" s="95" t="s">
        <v>253</v>
      </c>
      <c r="B26" s="208"/>
      <c r="C26" s="209"/>
      <c r="D26" s="209"/>
      <c r="E26" s="209"/>
      <c r="F26" s="209"/>
      <c r="G26" s="209"/>
    </row>
    <row r="27" spans="1:7" ht="11.45" customHeight="1" x14ac:dyDescent="0.2">
      <c r="A27" s="94" t="s">
        <v>386</v>
      </c>
      <c r="B27" s="204">
        <v>9471</v>
      </c>
      <c r="C27" s="205">
        <v>333260</v>
      </c>
      <c r="D27" s="206">
        <v>2671</v>
      </c>
      <c r="E27" s="206">
        <v>55522</v>
      </c>
      <c r="F27" s="206">
        <v>38826</v>
      </c>
      <c r="G27" s="206">
        <v>16695</v>
      </c>
    </row>
    <row r="28" spans="1:7" ht="11.45" customHeight="1" x14ac:dyDescent="0.2">
      <c r="A28" s="94" t="s">
        <v>387</v>
      </c>
      <c r="B28" s="204">
        <v>9801</v>
      </c>
      <c r="C28" s="205">
        <v>707879</v>
      </c>
      <c r="D28" s="206">
        <v>6754</v>
      </c>
      <c r="E28" s="206">
        <v>114749</v>
      </c>
      <c r="F28" s="206">
        <v>70453</v>
      </c>
      <c r="G28" s="206">
        <v>44296</v>
      </c>
    </row>
    <row r="29" spans="1:7" ht="11.45" customHeight="1" x14ac:dyDescent="0.2">
      <c r="A29" s="94" t="s">
        <v>388</v>
      </c>
      <c r="B29" s="204">
        <v>12230</v>
      </c>
      <c r="C29" s="205">
        <v>1970754</v>
      </c>
      <c r="D29" s="206">
        <v>24837</v>
      </c>
      <c r="E29" s="206">
        <v>314941</v>
      </c>
      <c r="F29" s="206">
        <v>176480</v>
      </c>
      <c r="G29" s="206">
        <v>138463</v>
      </c>
    </row>
    <row r="30" spans="1:7" ht="11.45" customHeight="1" x14ac:dyDescent="0.2">
      <c r="A30" s="94" t="s">
        <v>389</v>
      </c>
      <c r="B30" s="204">
        <v>7274</v>
      </c>
      <c r="C30" s="205">
        <v>2588011</v>
      </c>
      <c r="D30" s="206">
        <v>41003</v>
      </c>
      <c r="E30" s="206">
        <v>404880</v>
      </c>
      <c r="F30" s="206">
        <v>256963</v>
      </c>
      <c r="G30" s="206">
        <v>147920</v>
      </c>
    </row>
    <row r="31" spans="1:7" ht="11.45" customHeight="1" x14ac:dyDescent="0.2">
      <c r="A31" s="94" t="s">
        <v>390</v>
      </c>
      <c r="B31" s="204">
        <v>5337</v>
      </c>
      <c r="C31" s="205">
        <v>3792151</v>
      </c>
      <c r="D31" s="206">
        <v>63122</v>
      </c>
      <c r="E31" s="206">
        <v>593052</v>
      </c>
      <c r="F31" s="206">
        <v>401682</v>
      </c>
      <c r="G31" s="206">
        <v>191373</v>
      </c>
    </row>
    <row r="32" spans="1:7" ht="11.45" customHeight="1" x14ac:dyDescent="0.2">
      <c r="A32" s="94" t="s">
        <v>320</v>
      </c>
      <c r="B32" s="204">
        <v>3802</v>
      </c>
      <c r="C32" s="205">
        <v>5358164</v>
      </c>
      <c r="D32" s="206">
        <v>93941</v>
      </c>
      <c r="E32" s="206">
        <v>819023</v>
      </c>
      <c r="F32" s="206">
        <v>561468</v>
      </c>
      <c r="G32" s="206">
        <v>257557</v>
      </c>
    </row>
    <row r="33" spans="1:7" ht="11.45" customHeight="1" x14ac:dyDescent="0.2">
      <c r="A33" s="94" t="s">
        <v>321</v>
      </c>
      <c r="B33" s="204">
        <v>2613</v>
      </c>
      <c r="C33" s="205">
        <v>8060300</v>
      </c>
      <c r="D33" s="206">
        <v>169485</v>
      </c>
      <c r="E33" s="206">
        <v>1237225</v>
      </c>
      <c r="F33" s="206">
        <v>927243</v>
      </c>
      <c r="G33" s="206">
        <v>309985</v>
      </c>
    </row>
    <row r="34" spans="1:7" ht="11.45" customHeight="1" x14ac:dyDescent="0.2">
      <c r="A34" s="94" t="s">
        <v>322</v>
      </c>
      <c r="B34" s="204">
        <v>966</v>
      </c>
      <c r="C34" s="205">
        <v>6723954</v>
      </c>
      <c r="D34" s="206">
        <v>149725</v>
      </c>
      <c r="E34" s="206">
        <v>1013073</v>
      </c>
      <c r="F34" s="206">
        <v>787979</v>
      </c>
      <c r="G34" s="206">
        <v>225095</v>
      </c>
    </row>
    <row r="35" spans="1:7" ht="11.45" customHeight="1" x14ac:dyDescent="0.2">
      <c r="A35" s="94" t="s">
        <v>323</v>
      </c>
      <c r="B35" s="204">
        <v>514</v>
      </c>
      <c r="C35" s="205">
        <v>7780442</v>
      </c>
      <c r="D35" s="206">
        <v>253828</v>
      </c>
      <c r="E35" s="206">
        <v>1143994</v>
      </c>
      <c r="F35" s="206">
        <v>931995</v>
      </c>
      <c r="G35" s="206">
        <v>212000</v>
      </c>
    </row>
    <row r="36" spans="1:7" ht="11.45" customHeight="1" x14ac:dyDescent="0.2">
      <c r="A36" s="94" t="s">
        <v>324</v>
      </c>
      <c r="B36" s="204">
        <v>147</v>
      </c>
      <c r="C36" s="205">
        <v>5082227</v>
      </c>
      <c r="D36" s="206">
        <v>295179</v>
      </c>
      <c r="E36" s="206">
        <v>771462</v>
      </c>
      <c r="F36" s="206">
        <v>646531</v>
      </c>
      <c r="G36" s="206">
        <v>124930</v>
      </c>
    </row>
    <row r="37" spans="1:7" ht="11.45" customHeight="1" x14ac:dyDescent="0.2">
      <c r="A37" s="94" t="s">
        <v>325</v>
      </c>
      <c r="B37" s="204">
        <v>70</v>
      </c>
      <c r="C37" s="205">
        <v>4596514</v>
      </c>
      <c r="D37" s="206">
        <v>375727</v>
      </c>
      <c r="E37" s="206">
        <v>634916</v>
      </c>
      <c r="F37" s="206">
        <v>507184</v>
      </c>
      <c r="G37" s="206">
        <v>127732</v>
      </c>
    </row>
    <row r="38" spans="1:7" ht="11.45" customHeight="1" x14ac:dyDescent="0.2">
      <c r="A38" s="94" t="s">
        <v>326</v>
      </c>
      <c r="B38" s="204">
        <v>39</v>
      </c>
      <c r="C38" s="205">
        <v>5699218</v>
      </c>
      <c r="D38" s="206">
        <v>396513</v>
      </c>
      <c r="E38" s="206">
        <v>715419</v>
      </c>
      <c r="F38" s="206">
        <v>604232</v>
      </c>
      <c r="G38" s="206">
        <v>111187</v>
      </c>
    </row>
    <row r="39" spans="1:7" ht="11.45" customHeight="1" x14ac:dyDescent="0.2">
      <c r="A39" s="94" t="s">
        <v>327</v>
      </c>
      <c r="B39" s="204">
        <v>13</v>
      </c>
      <c r="C39" s="210">
        <v>7074452</v>
      </c>
      <c r="D39" s="206">
        <v>514282</v>
      </c>
      <c r="E39" s="206">
        <v>860869</v>
      </c>
      <c r="F39" s="206">
        <v>1145231</v>
      </c>
      <c r="G39" s="206">
        <v>-284364</v>
      </c>
    </row>
    <row r="40" spans="1:7" ht="15" customHeight="1" x14ac:dyDescent="0.2">
      <c r="A40" s="95" t="s">
        <v>57</v>
      </c>
      <c r="B40" s="202"/>
      <c r="C40" s="211"/>
      <c r="D40" s="211"/>
      <c r="E40" s="211"/>
      <c r="F40" s="211"/>
      <c r="G40" s="211"/>
    </row>
    <row r="41" spans="1:7" ht="11.45" customHeight="1" x14ac:dyDescent="0.2">
      <c r="A41" s="94" t="s">
        <v>254</v>
      </c>
      <c r="B41" s="204">
        <v>34755</v>
      </c>
      <c r="C41" s="205">
        <v>12866243</v>
      </c>
      <c r="D41" s="206">
        <v>211949</v>
      </c>
      <c r="E41" s="206">
        <v>2029508</v>
      </c>
      <c r="F41" s="206">
        <v>1375656</v>
      </c>
      <c r="G41" s="206">
        <v>653857</v>
      </c>
    </row>
    <row r="42" spans="1:7" ht="11.45" customHeight="1" x14ac:dyDescent="0.2">
      <c r="A42" s="94" t="s">
        <v>255</v>
      </c>
      <c r="B42" s="204">
        <v>7038</v>
      </c>
      <c r="C42" s="205">
        <v>11099001</v>
      </c>
      <c r="D42" s="206">
        <v>330889</v>
      </c>
      <c r="E42" s="207">
        <v>1582887</v>
      </c>
      <c r="F42" s="206">
        <v>1329536</v>
      </c>
      <c r="G42" s="206">
        <v>253353</v>
      </c>
    </row>
    <row r="43" spans="1:7" ht="11.45" customHeight="1" x14ac:dyDescent="0.2">
      <c r="A43" s="94" t="s">
        <v>256</v>
      </c>
      <c r="B43" s="204"/>
      <c r="C43" s="205"/>
      <c r="D43" s="206"/>
      <c r="E43" s="206"/>
      <c r="F43" s="206"/>
      <c r="G43" s="206"/>
    </row>
    <row r="44" spans="1:7" ht="11.45" customHeight="1" x14ac:dyDescent="0.2">
      <c r="A44" s="94" t="s">
        <v>257</v>
      </c>
      <c r="B44" s="204">
        <v>257</v>
      </c>
      <c r="C44" s="205">
        <v>715535</v>
      </c>
      <c r="D44" s="206">
        <v>9932</v>
      </c>
      <c r="E44" s="206">
        <v>98730</v>
      </c>
      <c r="F44" s="206">
        <v>79976</v>
      </c>
      <c r="G44" s="206">
        <v>18755</v>
      </c>
    </row>
    <row r="45" spans="1:7" ht="11.45" customHeight="1" x14ac:dyDescent="0.2">
      <c r="A45" s="94" t="s">
        <v>258</v>
      </c>
      <c r="B45" s="204">
        <v>3552</v>
      </c>
      <c r="C45" s="205">
        <v>1633830</v>
      </c>
      <c r="D45" s="206">
        <v>17274</v>
      </c>
      <c r="E45" s="206">
        <v>219795</v>
      </c>
      <c r="F45" s="206">
        <v>160625</v>
      </c>
      <c r="G45" s="206">
        <v>59171</v>
      </c>
    </row>
    <row r="46" spans="1:7" ht="11.45" customHeight="1" x14ac:dyDescent="0.2">
      <c r="A46" s="94" t="s">
        <v>259</v>
      </c>
      <c r="B46" s="204">
        <v>2229</v>
      </c>
      <c r="C46" s="205">
        <v>8106058</v>
      </c>
      <c r="D46" s="207">
        <v>297203</v>
      </c>
      <c r="E46" s="206">
        <v>1185447</v>
      </c>
      <c r="F46" s="206">
        <v>1022677</v>
      </c>
      <c r="G46" s="206">
        <v>162771</v>
      </c>
    </row>
    <row r="47" spans="1:7" ht="11.45" customHeight="1" x14ac:dyDescent="0.2">
      <c r="A47" s="94" t="s">
        <v>260</v>
      </c>
      <c r="B47" s="204">
        <v>9406</v>
      </c>
      <c r="C47" s="205">
        <v>32164336</v>
      </c>
      <c r="D47" s="206">
        <v>1768537</v>
      </c>
      <c r="E47" s="206">
        <v>4847192</v>
      </c>
      <c r="F47" s="206">
        <v>4142735</v>
      </c>
      <c r="G47" s="206">
        <v>704461</v>
      </c>
    </row>
    <row r="48" spans="1:7" ht="11.45" customHeight="1" x14ac:dyDescent="0.2">
      <c r="A48" s="94" t="s">
        <v>261</v>
      </c>
      <c r="B48" s="212"/>
      <c r="C48" s="207"/>
      <c r="D48" s="207"/>
      <c r="E48" s="207"/>
      <c r="F48" s="207"/>
      <c r="G48" s="207"/>
    </row>
    <row r="49" spans="1:7" ht="11.45" customHeight="1" x14ac:dyDescent="0.2">
      <c r="A49" s="86" t="s">
        <v>262</v>
      </c>
      <c r="B49" s="204">
        <v>61</v>
      </c>
      <c r="C49" s="205">
        <v>1787484</v>
      </c>
      <c r="D49" s="206">
        <v>126338</v>
      </c>
      <c r="E49" s="206">
        <v>189479</v>
      </c>
      <c r="F49" s="206">
        <v>298068</v>
      </c>
      <c r="G49" s="206">
        <v>-105588</v>
      </c>
    </row>
    <row r="50" spans="1:7" ht="11.45" customHeight="1" x14ac:dyDescent="0.2">
      <c r="A50" s="94" t="s">
        <v>263</v>
      </c>
      <c r="B50" s="204">
        <v>8644</v>
      </c>
      <c r="C50" s="205">
        <v>30177909</v>
      </c>
      <c r="D50" s="206">
        <v>1638813</v>
      </c>
      <c r="E50" s="206">
        <v>4625436</v>
      </c>
      <c r="F50" s="206">
        <v>3824987</v>
      </c>
      <c r="G50" s="206">
        <v>800453</v>
      </c>
    </row>
    <row r="51" spans="1:7" ht="11.45" customHeight="1" x14ac:dyDescent="0.2">
      <c r="A51" s="94" t="s">
        <v>264</v>
      </c>
      <c r="B51" s="204">
        <v>231</v>
      </c>
      <c r="C51" s="205">
        <v>1068500</v>
      </c>
      <c r="D51" s="206">
        <v>14906</v>
      </c>
      <c r="E51" s="206">
        <v>74995</v>
      </c>
      <c r="F51" s="206">
        <v>78276</v>
      </c>
      <c r="G51" s="206">
        <v>-3280</v>
      </c>
    </row>
    <row r="52" spans="1:7" ht="11.45" customHeight="1" x14ac:dyDescent="0.2">
      <c r="A52" s="94" t="s">
        <v>313</v>
      </c>
      <c r="B52" s="204">
        <v>181</v>
      </c>
      <c r="C52" s="205">
        <v>1560637</v>
      </c>
      <c r="D52" s="206">
        <v>6109</v>
      </c>
      <c r="E52" s="206">
        <v>65203</v>
      </c>
      <c r="F52" s="206">
        <v>59222</v>
      </c>
      <c r="G52" s="206">
        <v>5981</v>
      </c>
    </row>
    <row r="53" spans="1:7" ht="11.45" customHeight="1" x14ac:dyDescent="0.2">
      <c r="A53" s="94" t="s">
        <v>265</v>
      </c>
      <c r="B53" s="204">
        <v>666</v>
      </c>
      <c r="C53" s="205">
        <v>1008609</v>
      </c>
      <c r="D53" s="206">
        <v>54679</v>
      </c>
      <c r="E53" s="206">
        <v>79338</v>
      </c>
      <c r="F53" s="206">
        <v>70842</v>
      </c>
      <c r="G53" s="206">
        <v>8496</v>
      </c>
    </row>
    <row r="54" spans="1:7" ht="11.45" customHeight="1" x14ac:dyDescent="0.2">
      <c r="A54" s="94" t="s">
        <v>266</v>
      </c>
      <c r="B54" s="204">
        <v>211</v>
      </c>
      <c r="C54" s="205">
        <v>318044</v>
      </c>
      <c r="D54" s="206">
        <v>51742</v>
      </c>
      <c r="E54" s="206">
        <v>55423</v>
      </c>
      <c r="F54" s="206">
        <v>51337</v>
      </c>
      <c r="G54" s="206">
        <v>4086</v>
      </c>
    </row>
  </sheetData>
  <hyperlinks>
    <hyperlink ref="A1" location="Inhalt!A13"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9 Steuern</oddHeader>
    <oddFooter>&amp;L&amp;"-,Standard"&amp;7StatA MV, Statistisches Jahrbuch 2024&amp;R&amp;"-,Standard"&amp;7&amp;P</oddFooter>
    <evenHeader>&amp;C&amp;"-,Standard"&amp;7 9 Steuern</evenHeader>
    <evenFooter>&amp;L&amp;"-,Standard"&amp;7&amp;P&amp;R&amp;"-,Standard"&amp;7StatA MV, Statistisches Jahrbuch 2024</evenFooter>
  </headerFooter>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47</vt:i4>
      </vt:variant>
    </vt:vector>
  </HeadingPairs>
  <TitlesOfParts>
    <vt:vector size="70" baseType="lpstr">
      <vt:lpstr>Titelblatt</vt:lpstr>
      <vt:lpstr>Inhalt</vt:lpstr>
      <vt:lpstr>Überblick in Grafiken</vt:lpstr>
      <vt:lpstr>Überblick in Worten</vt:lpstr>
      <vt:lpstr>9.1</vt:lpstr>
      <vt:lpstr>9.2.1</vt:lpstr>
      <vt:lpstr>9.2.2+9.2.3</vt:lpstr>
      <vt:lpstr>9.3.1</vt:lpstr>
      <vt:lpstr>9.3.2</vt:lpstr>
      <vt:lpstr>9.3.3</vt:lpstr>
      <vt:lpstr>9.4.1</vt:lpstr>
      <vt:lpstr>9.5.1</vt:lpstr>
      <vt:lpstr>9.6.1</vt:lpstr>
      <vt:lpstr>9.6.2</vt:lpstr>
      <vt:lpstr>9.7.1</vt:lpstr>
      <vt:lpstr>9.8.1</vt:lpstr>
      <vt:lpstr>9.8.2</vt:lpstr>
      <vt:lpstr>9.9.1+9.9.2</vt:lpstr>
      <vt:lpstr>Fußnotenerläuterungen</vt:lpstr>
      <vt:lpstr>Methodik</vt:lpstr>
      <vt:lpstr>Glossar</vt:lpstr>
      <vt:lpstr>Mehr zum Thema</vt:lpstr>
      <vt:lpstr> </vt:lpstr>
      <vt:lpstr>_GrafikDaten_9.1</vt:lpstr>
      <vt:lpstr>_GrafikDaten_9.2</vt:lpstr>
      <vt:lpstr>_GrafikDaten_9.3</vt:lpstr>
      <vt:lpstr>_GrafikDaten_9.4</vt:lpstr>
      <vt:lpstr>_GrafikDaten_9.5</vt:lpstr>
      <vt:lpstr>_GrafikDaten_9.6</vt:lpstr>
      <vt:lpstr>_GrafikDaten_9.7</vt:lpstr>
      <vt:lpstr>_Tabelle_9.1</vt:lpstr>
      <vt:lpstr>_Tabelle_9.2.1</vt:lpstr>
      <vt:lpstr>_Tabelle_9.2.2</vt:lpstr>
      <vt:lpstr>_Tabelle_9.2.3</vt:lpstr>
      <vt:lpstr>_Tabelle_9.3.1</vt:lpstr>
      <vt:lpstr>_Tabelle_9.3.2</vt:lpstr>
      <vt:lpstr>_Tabelle_9.3.3</vt:lpstr>
      <vt:lpstr>_Tabelle_9.4.1</vt:lpstr>
      <vt:lpstr>_Tabelle_9.5.1</vt:lpstr>
      <vt:lpstr>_Tabelle_9.6.1</vt:lpstr>
      <vt:lpstr>_Tabelle_9.6.2</vt:lpstr>
      <vt:lpstr>_Tabelle_9.7.1</vt:lpstr>
      <vt:lpstr>_Tabelle_9.8.1</vt:lpstr>
      <vt:lpstr>_Tabelle_9.8.2</vt:lpstr>
      <vt:lpstr>_Tabelle_9.9.1</vt:lpstr>
      <vt:lpstr>_Tabelle_9.9.2</vt:lpstr>
      <vt:lpstr>'9.1'!Druckbereich</vt:lpstr>
      <vt:lpstr>'9.2.1'!Druckbereich</vt:lpstr>
      <vt:lpstr>'9.2.2+9.2.3'!Druckbereich</vt:lpstr>
      <vt:lpstr>'9.3.1'!Druckbereich</vt:lpstr>
      <vt:lpstr>'9.3.2'!Druckbereich</vt:lpstr>
      <vt:lpstr>'9.3.3'!Druckbereich</vt:lpstr>
      <vt:lpstr>'9.4.1'!Druckbereich</vt:lpstr>
      <vt:lpstr>'9.5.1'!Druckbereich</vt:lpstr>
      <vt:lpstr>'9.6.1'!Druckbereich</vt:lpstr>
      <vt:lpstr>'9.6.2'!Druckbereich</vt:lpstr>
      <vt:lpstr>'9.7.1'!Druckbereich</vt:lpstr>
      <vt:lpstr>'9.8.1'!Druckbereich</vt:lpstr>
      <vt:lpstr>'9.8.2'!Druckbereich</vt:lpstr>
      <vt:lpstr>'9.9.1+9.9.2'!Druckbereich</vt:lpstr>
      <vt:lpstr>Fußnotenerläuterungen!Druckbereich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lpstr>'9.2.1'!Drucktitel</vt:lpstr>
      <vt:lpstr>'9.2.2+9.2.3'!Drucktitel</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9: Steuern</dc:title>
  <dc:subject>Statistisches Jahrbuch Mecklenburg-Vorpommern</dc:subject>
  <dc:creator>FB 432</dc:creator>
  <cp:lastModifiedBy> </cp:lastModifiedBy>
  <cp:lastPrinted>2024-07-18T08:41:39Z</cp:lastPrinted>
  <dcterms:created xsi:type="dcterms:W3CDTF">2023-02-13T12:10:32Z</dcterms:created>
  <dcterms:modified xsi:type="dcterms:W3CDTF">2024-08-19T09:09:14Z</dcterms:modified>
</cp:coreProperties>
</file>